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oz\Documents\Excalibur Files\Projects\Superior Petroleum\Radhe Oil\RFB Package\Final RFB\Final Cost Spreadsheet\"/>
    </mc:Choice>
  </mc:AlternateContent>
  <xr:revisionPtr revIDLastSave="0" documentId="8_{71930C05-E5F8-4F25-A149-015F69BBB27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Base SOW - Cost Table" sheetId="1" r:id="rId1"/>
    <sheet name="Optional Work Cost Table" sheetId="3" r:id="rId2"/>
    <sheet name="Sheet1" sheetId="2" r:id="rId3"/>
  </sheets>
  <definedNames>
    <definedName name="_xlnm.Print_Area" localSheetId="0">'Base SOW - Cost Table'!$A$1:$S$64</definedName>
    <definedName name="_xlnm.Print_Area" localSheetId="1">'Optional Work Cost Table'!$A$1:$F$43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" i="1" l="1"/>
  <c r="S33" i="1" l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7" i="1"/>
  <c r="S16" i="1"/>
  <c r="S15" i="1"/>
  <c r="S14" i="1"/>
  <c r="D34" i="1" l="1"/>
  <c r="D35" i="1" s="1"/>
  <c r="E34" i="3" l="1"/>
  <c r="E35" i="3" s="1"/>
  <c r="M34" i="1" l="1"/>
  <c r="L34" i="1"/>
  <c r="J34" i="1" l="1"/>
  <c r="I34" i="1"/>
  <c r="Q34" i="1" l="1"/>
  <c r="Q35" i="1" s="1"/>
  <c r="P34" i="1"/>
  <c r="P35" i="1" s="1"/>
  <c r="F34" i="1"/>
  <c r="F35" i="1" s="1"/>
  <c r="F34" i="3"/>
  <c r="F35" i="3" s="1"/>
  <c r="D34" i="3"/>
  <c r="D35" i="3" s="1"/>
  <c r="C34" i="3"/>
  <c r="C35" i="3" s="1"/>
  <c r="G34" i="1" l="1"/>
  <c r="E34" i="1" l="1"/>
  <c r="E35" i="1" s="1"/>
  <c r="H34" i="1" l="1"/>
  <c r="N34" i="1"/>
  <c r="N35" i="1" s="1"/>
  <c r="K34" i="1"/>
  <c r="R34" i="1"/>
  <c r="R35" i="1" s="1"/>
  <c r="O34" i="1"/>
  <c r="O35" i="1" s="1"/>
  <c r="G35" i="1" l="1"/>
  <c r="S35" i="1" s="1"/>
</calcChain>
</file>

<file path=xl/sharedStrings.xml><?xml version="1.0" encoding="utf-8"?>
<sst xmlns="http://schemas.openxmlformats.org/spreadsheetml/2006/main" count="134" uniqueCount="86">
  <si>
    <t>COST COMPONENT</t>
  </si>
  <si>
    <t>Base SOW Subtotal</t>
  </si>
  <si>
    <t>Associated Milestone</t>
  </si>
  <si>
    <t>Anticipated # of Milestone Payments</t>
  </si>
  <si>
    <t>Labor</t>
  </si>
  <si>
    <t>Bidders shall enter costs for each labor/ODC/Sub category based on the proposed payment for achieving each milestone.  The total cost for completion of each Task will be the "Subtotal" multiplied by the "Anticipated # of Milestone Payments"</t>
  </si>
  <si>
    <t>Other ODCs</t>
  </si>
  <si>
    <t>Analytical Laboratory - Soil</t>
  </si>
  <si>
    <t>Analytical Laboratory - Vapor</t>
  </si>
  <si>
    <t>Other Analytical</t>
  </si>
  <si>
    <t>Geoprobe / Driller</t>
  </si>
  <si>
    <t>Waste Disposal</t>
  </si>
  <si>
    <t>Other (specify)</t>
  </si>
  <si>
    <t>Per Milestone Subtotal</t>
  </si>
  <si>
    <t>Total</t>
  </si>
  <si>
    <t>Schedule of Unit Labor Rates</t>
  </si>
  <si>
    <t>HOURLY RATE</t>
  </si>
  <si>
    <t>Sr. Project Engineer, P.E.</t>
  </si>
  <si>
    <t>Project Geologist/ Engineer</t>
  </si>
  <si>
    <t>Associate Project Geologist/ Engineer</t>
  </si>
  <si>
    <t>Staff Geologist/ Engineer</t>
  </si>
  <si>
    <t>Sr. Field Technician</t>
  </si>
  <si>
    <t>Field Technician</t>
  </si>
  <si>
    <t>Word Processor</t>
  </si>
  <si>
    <t>Draftsman</t>
  </si>
  <si>
    <t>Project Coordinator</t>
  </si>
  <si>
    <t>Junior Professional</t>
  </si>
  <si>
    <t>Subcontractor / Vendor Mark-up (%)</t>
  </si>
  <si>
    <t xml:space="preserve">1 - Individual other direct cost line items totaling $5,000 or more must be specified (use separate sheet, if necessary).    </t>
  </si>
  <si>
    <t>2 - Details related to subcontracted costs are requested by the Solicitor to assist in the evaluation of the costs associated with the performance of this work.</t>
  </si>
  <si>
    <t>Equipment Rental</t>
  </si>
  <si>
    <t>%</t>
  </si>
  <si>
    <t>Professional Surveyor</t>
  </si>
  <si>
    <t>Analytical Laboratory - Water</t>
  </si>
  <si>
    <t>Excavation Contractor</t>
  </si>
  <si>
    <t>Electrical Contractor</t>
  </si>
  <si>
    <r>
      <rPr>
        <b/>
        <sz val="14"/>
        <color rgb="FF0070C0"/>
        <rFont val="Arial"/>
        <family val="2"/>
      </rPr>
      <t>[Insert Bidder Company Name Here]</t>
    </r>
    <r>
      <rPr>
        <b/>
        <sz val="14"/>
        <rFont val="Arial"/>
        <family val="2"/>
      </rPr>
      <t xml:space="preserve"> </t>
    </r>
  </si>
  <si>
    <t>G</t>
  </si>
  <si>
    <t>A</t>
  </si>
  <si>
    <t>I</t>
  </si>
  <si>
    <t xml:space="preserve">ODC ≥$5,000 (Specify) </t>
  </si>
  <si>
    <r>
      <t>Other Direct Costs</t>
    </r>
    <r>
      <rPr>
        <b/>
        <vertAlign val="superscript"/>
        <sz val="11"/>
        <rFont val="Arial"/>
        <family val="2"/>
      </rPr>
      <t>1</t>
    </r>
  </si>
  <si>
    <r>
      <t>Subcontracted Costs</t>
    </r>
    <r>
      <rPr>
        <b/>
        <vertAlign val="superscript"/>
        <sz val="11"/>
        <rFont val="Arial"/>
        <family val="2"/>
      </rPr>
      <t>2</t>
    </r>
  </si>
  <si>
    <t>3 - Bidders shall only enter data into Bid Form areas (Excel file cells) that are shaded in green.</t>
  </si>
  <si>
    <t>D</t>
  </si>
  <si>
    <t>Bid Cost Spreadsheet (Page 1 of 2)</t>
  </si>
  <si>
    <t>Bid Cost Spreadsheet (Page 2 of 2)</t>
  </si>
  <si>
    <t>Milestone A - Supplemental Site Characterization Activities</t>
  </si>
  <si>
    <t>H</t>
  </si>
  <si>
    <t>C</t>
  </si>
  <si>
    <t>Radhe Oil - Superior Petroleum Company, Freeport, PA, Claim #2017-0012(I)</t>
  </si>
  <si>
    <t>Competitive Bid Solicitation for Remediation To Closure, Statewide Health Standard Closure</t>
  </si>
  <si>
    <t>Milestone B - Pilot Testing &amp; Reporting</t>
  </si>
  <si>
    <t>B</t>
  </si>
  <si>
    <t>Milestone C - Preparation / Submittal &amp; PADEP Approval of a RAPA or Modified RAPR</t>
  </si>
  <si>
    <t>Milestone D - Continue Quarterly Groundwater Monitoring, Sampling, &amp; Reporting</t>
  </si>
  <si>
    <t>Milestone E - RAP Implementation</t>
  </si>
  <si>
    <t>E1</t>
  </si>
  <si>
    <t>Milestone E1.       In-Situ SVE Remedial System Final Design, Equipment Purchase, and Assembly</t>
  </si>
  <si>
    <t>Milestone E2.  Site Preparation Work</t>
  </si>
  <si>
    <t>E2</t>
  </si>
  <si>
    <t>Milestone F3.     In-Situ SVE Remediaiton Equipment Pad, Trenching, Subsurface Piping, Mechanical, &amp; Electrical</t>
  </si>
  <si>
    <t>E3</t>
  </si>
  <si>
    <t>E4</t>
  </si>
  <si>
    <t>E5</t>
  </si>
  <si>
    <t>E6</t>
  </si>
  <si>
    <t>Milestone E6 -     In-Situ Bioremediation at POC Well      MW-2.</t>
  </si>
  <si>
    <t>Milestone E7 - Engineering Performance Review</t>
  </si>
  <si>
    <t>E7</t>
  </si>
  <si>
    <t>Milestone F -      Groundwater Attainment Demonstration</t>
  </si>
  <si>
    <t>F</t>
  </si>
  <si>
    <t>Milestone G -         Soil Attainment Demonstration</t>
  </si>
  <si>
    <t>Milestone H -     Post-Remediation Vapor Intrusion Evaluation</t>
  </si>
  <si>
    <t>Milestone I - Preparation, Submission, &amp; PADEP Approval of RACR</t>
  </si>
  <si>
    <t>Milestone J -                             Site Closure / Restoration Activities</t>
  </si>
  <si>
    <r>
      <t xml:space="preserve">Milestone E5 - All bidders shall indicate below the </t>
    </r>
    <r>
      <rPr>
        <b/>
        <u/>
        <sz val="11"/>
        <rFont val="Arial"/>
        <family val="2"/>
      </rPr>
      <t>additional number</t>
    </r>
    <r>
      <rPr>
        <b/>
        <sz val="11"/>
        <rFont val="Arial"/>
        <family val="2"/>
      </rPr>
      <t xml:space="preserve"> of SVE remediation quarters (beyond 4 quarters), including groundwater monitoring, sampling &amp; reporting that are expected to be needed to achieve the project goals of this SHS closure.</t>
    </r>
  </si>
  <si>
    <t>Additional Quarters of Milestone E5 &gt;&gt;</t>
  </si>
  <si>
    <t>Optional Cost Adder Milestone D -                 Additional Pre-Remediation Quarterly Monitoring, Sampling, &amp; Reporting</t>
  </si>
  <si>
    <t>Optional Cost Adder Milestone E5 -             Additional Remediation System O&amp;M, Site Monitoring, Sampling, &amp; Reporting</t>
  </si>
  <si>
    <t>Optional Cost Adder Milestone F -                 Additional Groundwater Attainment Demonstration</t>
  </si>
  <si>
    <r>
      <t xml:space="preserve">Milestone D - All bidders shall indicate below the </t>
    </r>
    <r>
      <rPr>
        <b/>
        <u/>
        <sz val="11"/>
        <rFont val="Arial"/>
        <family val="2"/>
      </rPr>
      <t>additional number</t>
    </r>
    <r>
      <rPr>
        <b/>
        <sz val="11"/>
        <rFont val="Arial"/>
        <family val="2"/>
      </rPr>
      <t xml:space="preserve"> of quarterly monitoring &amp; reporting events (beyond 2 quarters) that are expected to be needed before implementation of the remedial approach.</t>
    </r>
  </si>
  <si>
    <t>Additional Quarters of Milestone D &gt;&gt;&gt;</t>
  </si>
  <si>
    <t>J</t>
  </si>
  <si>
    <t>Milestone E4.  Final Connections &amp; Startup / Trouble-Shooting of the     In-Situ SVE Remediation System</t>
  </si>
  <si>
    <t>Milestone E5 - SVE Remediation O&amp;M, Site Monitoring, Sampling, &amp; Reporting</t>
  </si>
  <si>
    <t>Optional Cost Adder Milestone E6 -                 Additional In-Situ Bioremediation at POC Well      MW-2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</si>
</sst>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name val="Arial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color rgb="FF0070C0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/>
    <xf numFmtId="164" fontId="2" fillId="2" borderId="1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64" fontId="2" fillId="3" borderId="8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 vertical="top"/>
    </xf>
    <xf numFmtId="164" fontId="2" fillId="3" borderId="11" xfId="0" applyNumberFormat="1" applyFont="1" applyFill="1" applyBorder="1" applyAlignment="1" applyProtection="1">
      <alignment horizontal="center"/>
      <protection locked="0"/>
    </xf>
    <xf numFmtId="164" fontId="2" fillId="3" borderId="13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vertical="top"/>
    </xf>
    <xf numFmtId="164" fontId="2" fillId="3" borderId="14" xfId="0" applyNumberFormat="1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10" fontId="2" fillId="3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center" wrapText="1"/>
    </xf>
    <xf numFmtId="0" fontId="8" fillId="0" borderId="9" xfId="0" applyFont="1" applyBorder="1" applyProtection="1"/>
    <xf numFmtId="0" fontId="8" fillId="0" borderId="2" xfId="0" applyFont="1" applyBorder="1" applyProtection="1"/>
    <xf numFmtId="0" fontId="12" fillId="0" borderId="2" xfId="0" applyFont="1" applyBorder="1" applyAlignment="1" applyProtection="1">
      <alignment horizontal="left"/>
    </xf>
    <xf numFmtId="0" fontId="12" fillId="0" borderId="2" xfId="0" applyFont="1" applyBorder="1" applyProtection="1"/>
    <xf numFmtId="164" fontId="2" fillId="7" borderId="1" xfId="0" applyNumberFormat="1" applyFont="1" applyFill="1" applyBorder="1" applyAlignment="1" applyProtection="1">
      <alignment horizontal="center"/>
      <protection locked="0"/>
    </xf>
    <xf numFmtId="0" fontId="3" fillId="7" borderId="0" xfId="0" applyFont="1" applyFill="1" applyAlignment="1" applyProtection="1">
      <alignment vertical="top"/>
    </xf>
    <xf numFmtId="0" fontId="3" fillId="7" borderId="0" xfId="0" applyFont="1" applyFill="1" applyBorder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2" fillId="7" borderId="2" xfId="0" applyFont="1" applyFill="1" applyBorder="1" applyAlignment="1" applyProtection="1">
      <alignment horizontal="left"/>
      <protection locked="0"/>
    </xf>
    <xf numFmtId="0" fontId="12" fillId="7" borderId="2" xfId="0" applyFont="1" applyFill="1" applyBorder="1" applyProtection="1">
      <protection locked="0"/>
    </xf>
    <xf numFmtId="0" fontId="12" fillId="7" borderId="3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164" fontId="4" fillId="0" borderId="0" xfId="0" applyNumberFormat="1" applyFont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2" fillId="7" borderId="6" xfId="0" applyFont="1" applyFill="1" applyBorder="1" applyAlignment="1" applyProtection="1">
      <alignment vertical="top"/>
      <protection locked="0"/>
    </xf>
    <xf numFmtId="0" fontId="2" fillId="7" borderId="15" xfId="0" applyFont="1" applyFill="1" applyBorder="1" applyAlignment="1" applyProtection="1">
      <alignment vertical="top"/>
      <protection locked="0"/>
    </xf>
    <xf numFmtId="0" fontId="2" fillId="7" borderId="7" xfId="0" applyFont="1" applyFill="1" applyBorder="1" applyAlignment="1" applyProtection="1">
      <alignment vertical="top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10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10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4" fontId="6" fillId="0" borderId="5" xfId="0" applyNumberFormat="1" applyFont="1" applyBorder="1" applyAlignment="1" applyProtection="1">
      <alignment horizontal="center"/>
    </xf>
    <xf numFmtId="0" fontId="0" fillId="0" borderId="0" xfId="0" applyFill="1" applyBorder="1" applyAlignment="1" applyProtection="1"/>
    <xf numFmtId="0" fontId="1" fillId="0" borderId="0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/>
    <xf numFmtId="0" fontId="4" fillId="0" borderId="0" xfId="0" applyFont="1" applyFill="1" applyProtection="1"/>
    <xf numFmtId="0" fontId="1" fillId="0" borderId="0" xfId="0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top"/>
      <protection locked="0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textRotation="90" wrapText="1"/>
    </xf>
    <xf numFmtId="0" fontId="5" fillId="5" borderId="2" xfId="0" applyFont="1" applyFill="1" applyBorder="1" applyAlignment="1" applyProtection="1">
      <alignment horizontal="center" textRotation="90" wrapText="1"/>
    </xf>
    <xf numFmtId="0" fontId="5" fillId="5" borderId="3" xfId="0" applyFont="1" applyFill="1" applyBorder="1" applyAlignment="1" applyProtection="1">
      <alignment horizontal="center" textRotation="90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6" borderId="9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8" fillId="6" borderId="29" xfId="0" applyFont="1" applyFill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6" borderId="35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8" fillId="7" borderId="25" xfId="0" applyNumberFormat="1" applyFont="1" applyFill="1" applyBorder="1" applyAlignment="1" applyProtection="1">
      <alignment horizontal="center" vertical="center" wrapText="1"/>
      <protection locked="0"/>
    </xf>
    <xf numFmtId="3" fontId="8" fillId="7" borderId="28" xfId="0" applyNumberFormat="1" applyFont="1" applyFill="1" applyBorder="1" applyAlignment="1" applyProtection="1">
      <alignment horizontal="center" vertical="center" wrapText="1"/>
      <protection locked="0"/>
    </xf>
    <xf numFmtId="1" fontId="8" fillId="7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 applyProtection="1">
      <alignment wrapText="1"/>
      <protection locked="0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23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6" xfId="0" applyBorder="1" applyAlignment="1" applyProtection="1">
      <alignment wrapText="1"/>
    </xf>
    <xf numFmtId="0" fontId="0" fillId="0" borderId="37" xfId="0" applyBorder="1" applyAlignment="1" applyProtection="1">
      <alignment wrapText="1"/>
    </xf>
    <xf numFmtId="0" fontId="0" fillId="0" borderId="24" xfId="0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66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4"/>
  <sheetViews>
    <sheetView tabSelected="1" zoomScale="70" zoomScaleNormal="70" workbookViewId="0">
      <selection activeCell="A5" sqref="A5:S5"/>
    </sheetView>
  </sheetViews>
  <sheetFormatPr defaultColWidth="8.6640625" defaultRowHeight="11.4" x14ac:dyDescent="0.2"/>
  <cols>
    <col min="1" max="1" width="29.33203125" style="1" customWidth="1"/>
    <col min="2" max="2" width="13.44140625" style="1" customWidth="1"/>
    <col min="3" max="19" width="18.6640625" style="1" customWidth="1"/>
    <col min="20" max="16384" width="8.6640625" style="1"/>
  </cols>
  <sheetData>
    <row r="1" spans="1:19" ht="18" customHeight="1" x14ac:dyDescent="0.25">
      <c r="A1" s="119" t="s">
        <v>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8" customHeight="1" x14ac:dyDescent="0.25">
      <c r="A2" s="119" t="s">
        <v>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8" customHeight="1" x14ac:dyDescent="0.25">
      <c r="A3" s="119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8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18" customHeight="1" x14ac:dyDescent="0.25">
      <c r="A5" s="121" t="s">
        <v>36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ht="18" customHeight="1" thickBot="1" x14ac:dyDescent="0.25">
      <c r="A6" s="54"/>
      <c r="B6" s="54"/>
      <c r="C6" s="54"/>
      <c r="D6" s="64"/>
      <c r="E6" s="54"/>
      <c r="F6" s="54"/>
      <c r="G6" s="54"/>
      <c r="H6" s="54"/>
      <c r="I6" s="54"/>
      <c r="J6" s="54"/>
      <c r="K6" s="54"/>
      <c r="L6" s="60"/>
      <c r="M6" s="54"/>
      <c r="N6" s="54"/>
      <c r="O6" s="54"/>
      <c r="P6" s="54"/>
      <c r="Q6" s="54"/>
      <c r="R6" s="54"/>
      <c r="S6" s="54"/>
    </row>
    <row r="7" spans="1:19" ht="18" customHeight="1" thickBot="1" x14ac:dyDescent="0.25">
      <c r="A7" s="123" t="s">
        <v>0</v>
      </c>
      <c r="B7" s="124"/>
      <c r="C7" s="88" t="s">
        <v>47</v>
      </c>
      <c r="D7" s="88" t="s">
        <v>52</v>
      </c>
      <c r="E7" s="88" t="s">
        <v>54</v>
      </c>
      <c r="F7" s="88" t="s">
        <v>55</v>
      </c>
      <c r="G7" s="93" t="s">
        <v>56</v>
      </c>
      <c r="H7" s="94"/>
      <c r="I7" s="94"/>
      <c r="J7" s="94"/>
      <c r="K7" s="94"/>
      <c r="L7" s="94"/>
      <c r="M7" s="95"/>
      <c r="N7" s="88" t="s">
        <v>69</v>
      </c>
      <c r="O7" s="88" t="s">
        <v>71</v>
      </c>
      <c r="P7" s="88" t="s">
        <v>72</v>
      </c>
      <c r="Q7" s="88" t="s">
        <v>73</v>
      </c>
      <c r="R7" s="88" t="s">
        <v>74</v>
      </c>
      <c r="S7" s="88" t="s">
        <v>1</v>
      </c>
    </row>
    <row r="8" spans="1:19" s="2" customFormat="1" ht="91.5" customHeight="1" x14ac:dyDescent="0.25">
      <c r="A8" s="125"/>
      <c r="B8" s="126"/>
      <c r="C8" s="89"/>
      <c r="D8" s="89"/>
      <c r="E8" s="89"/>
      <c r="F8" s="89"/>
      <c r="G8" s="91" t="s">
        <v>58</v>
      </c>
      <c r="H8" s="91" t="s">
        <v>59</v>
      </c>
      <c r="I8" s="91" t="s">
        <v>61</v>
      </c>
      <c r="J8" s="91" t="s">
        <v>83</v>
      </c>
      <c r="K8" s="91" t="s">
        <v>84</v>
      </c>
      <c r="L8" s="91" t="s">
        <v>66</v>
      </c>
      <c r="M8" s="91" t="s">
        <v>67</v>
      </c>
      <c r="N8" s="89"/>
      <c r="O8" s="89"/>
      <c r="P8" s="89"/>
      <c r="Q8" s="89"/>
      <c r="R8" s="89"/>
      <c r="S8" s="89"/>
    </row>
    <row r="9" spans="1:19" s="2" customFormat="1" ht="76.8" customHeight="1" thickBot="1" x14ac:dyDescent="0.3">
      <c r="A9" s="127"/>
      <c r="B9" s="128"/>
      <c r="C9" s="90"/>
      <c r="D9" s="90"/>
      <c r="E9" s="90"/>
      <c r="F9" s="90"/>
      <c r="G9" s="92"/>
      <c r="H9" s="92"/>
      <c r="I9" s="92"/>
      <c r="J9" s="92"/>
      <c r="K9" s="92"/>
      <c r="L9" s="92"/>
      <c r="M9" s="92"/>
      <c r="N9" s="90"/>
      <c r="O9" s="90"/>
      <c r="P9" s="90"/>
      <c r="Q9" s="90"/>
      <c r="R9" s="90"/>
      <c r="S9" s="90"/>
    </row>
    <row r="10" spans="1:19" s="2" customFormat="1" ht="16.2" thickBot="1" x14ac:dyDescent="0.35">
      <c r="A10" s="83" t="s">
        <v>2</v>
      </c>
      <c r="B10" s="84"/>
      <c r="C10" s="34" t="s">
        <v>38</v>
      </c>
      <c r="D10" s="34" t="s">
        <v>53</v>
      </c>
      <c r="E10" s="34" t="s">
        <v>49</v>
      </c>
      <c r="F10" s="34" t="s">
        <v>44</v>
      </c>
      <c r="G10" s="34" t="s">
        <v>57</v>
      </c>
      <c r="H10" s="34" t="s">
        <v>60</v>
      </c>
      <c r="I10" s="34" t="s">
        <v>62</v>
      </c>
      <c r="J10" s="34" t="s">
        <v>63</v>
      </c>
      <c r="K10" s="34" t="s">
        <v>64</v>
      </c>
      <c r="L10" s="34" t="s">
        <v>65</v>
      </c>
      <c r="M10" s="34" t="s">
        <v>68</v>
      </c>
      <c r="N10" s="34" t="s">
        <v>70</v>
      </c>
      <c r="O10" s="34" t="s">
        <v>37</v>
      </c>
      <c r="P10" s="34" t="s">
        <v>48</v>
      </c>
      <c r="Q10" s="34" t="s">
        <v>39</v>
      </c>
      <c r="R10" s="34" t="s">
        <v>82</v>
      </c>
      <c r="S10" s="3">
        <v>0</v>
      </c>
    </row>
    <row r="11" spans="1:19" s="2" customFormat="1" ht="16.2" thickBot="1" x14ac:dyDescent="0.35">
      <c r="A11" s="83" t="s">
        <v>3</v>
      </c>
      <c r="B11" s="84"/>
      <c r="C11" s="34">
        <v>1</v>
      </c>
      <c r="D11" s="34">
        <v>1</v>
      </c>
      <c r="E11" s="34">
        <v>1</v>
      </c>
      <c r="F11" s="34">
        <v>2</v>
      </c>
      <c r="G11" s="34">
        <v>1</v>
      </c>
      <c r="H11" s="34">
        <v>1</v>
      </c>
      <c r="I11" s="34">
        <v>1</v>
      </c>
      <c r="J11" s="34">
        <v>1</v>
      </c>
      <c r="K11" s="34">
        <v>4</v>
      </c>
      <c r="L11" s="34">
        <v>1</v>
      </c>
      <c r="M11" s="34">
        <v>1</v>
      </c>
      <c r="N11" s="35">
        <v>8</v>
      </c>
      <c r="O11" s="34">
        <v>1</v>
      </c>
      <c r="P11" s="34">
        <v>2</v>
      </c>
      <c r="Q11" s="34">
        <v>1</v>
      </c>
      <c r="R11" s="34">
        <v>1</v>
      </c>
      <c r="S11" s="3">
        <v>0</v>
      </c>
    </row>
    <row r="12" spans="1:19" s="5" customFormat="1" ht="16.2" thickBot="1" x14ac:dyDescent="0.35">
      <c r="A12" s="27" t="s">
        <v>4</v>
      </c>
      <c r="B12" s="85" t="s">
        <v>5</v>
      </c>
      <c r="C12" s="39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">
        <f>+C12+D12+E12+F12*F$11+G12+H12+I12+J12+K12*K$11+L12+M12+N12*N$11+O12+P12*P$11+Q12+R12</f>
        <v>0</v>
      </c>
    </row>
    <row r="13" spans="1:19" s="5" customFormat="1" ht="17.399999999999999" thickBot="1" x14ac:dyDescent="0.35">
      <c r="A13" s="28" t="s">
        <v>41</v>
      </c>
      <c r="B13" s="8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3">
        <v>0</v>
      </c>
    </row>
    <row r="14" spans="1:19" s="5" customFormat="1" ht="16.2" thickBot="1" x14ac:dyDescent="0.35">
      <c r="A14" s="36" t="s">
        <v>40</v>
      </c>
      <c r="B14" s="86"/>
      <c r="C14" s="39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">
        <f t="shared" ref="S14:S33" si="0">+C14+D14+E14+F14*F$11+G14+H14+I14+J14+K14*K$11+L14+M14+N14*N$11+O14+P14*P$11+Q14+R14</f>
        <v>0</v>
      </c>
    </row>
    <row r="15" spans="1:19" s="5" customFormat="1" ht="16.2" thickBot="1" x14ac:dyDescent="0.35">
      <c r="A15" s="36" t="s">
        <v>40</v>
      </c>
      <c r="B15" s="86"/>
      <c r="C15" s="39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">
        <f t="shared" si="0"/>
        <v>0</v>
      </c>
    </row>
    <row r="16" spans="1:19" s="5" customFormat="1" ht="16.2" thickBot="1" x14ac:dyDescent="0.35">
      <c r="A16" s="36" t="s">
        <v>40</v>
      </c>
      <c r="B16" s="86"/>
      <c r="C16" s="39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">
        <f t="shared" si="0"/>
        <v>0</v>
      </c>
    </row>
    <row r="17" spans="1:19" s="5" customFormat="1" ht="16.2" thickBot="1" x14ac:dyDescent="0.35">
      <c r="A17" s="37" t="s">
        <v>6</v>
      </c>
      <c r="B17" s="86"/>
      <c r="C17" s="39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">
        <f t="shared" si="0"/>
        <v>0</v>
      </c>
    </row>
    <row r="18" spans="1:19" s="5" customFormat="1" ht="17.399999999999999" thickBot="1" x14ac:dyDescent="0.35">
      <c r="A18" s="28" t="s">
        <v>42</v>
      </c>
      <c r="B18" s="8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3">
        <v>0</v>
      </c>
    </row>
    <row r="19" spans="1:19" s="5" customFormat="1" ht="16.2" thickBot="1" x14ac:dyDescent="0.35">
      <c r="A19" s="29" t="s">
        <v>33</v>
      </c>
      <c r="B19" s="86"/>
      <c r="C19" s="39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">
        <f t="shared" si="0"/>
        <v>0</v>
      </c>
    </row>
    <row r="20" spans="1:19" s="5" customFormat="1" ht="16.5" customHeight="1" thickBot="1" x14ac:dyDescent="0.35">
      <c r="A20" s="30" t="s">
        <v>7</v>
      </c>
      <c r="B20" s="86"/>
      <c r="C20" s="39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">
        <f t="shared" si="0"/>
        <v>0</v>
      </c>
    </row>
    <row r="21" spans="1:19" s="5" customFormat="1" ht="16.5" customHeight="1" thickBot="1" x14ac:dyDescent="0.35">
      <c r="A21" s="30" t="s">
        <v>8</v>
      </c>
      <c r="B21" s="86"/>
      <c r="C21" s="39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">
        <f t="shared" si="0"/>
        <v>0</v>
      </c>
    </row>
    <row r="22" spans="1:19" s="5" customFormat="1" ht="16.5" customHeight="1" thickBot="1" x14ac:dyDescent="0.35">
      <c r="A22" s="37" t="s">
        <v>9</v>
      </c>
      <c r="B22" s="86"/>
      <c r="C22" s="39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">
        <f t="shared" si="0"/>
        <v>0</v>
      </c>
    </row>
    <row r="23" spans="1:19" s="5" customFormat="1" ht="16.5" customHeight="1" thickBot="1" x14ac:dyDescent="0.35">
      <c r="A23" s="30" t="s">
        <v>30</v>
      </c>
      <c r="B23" s="86"/>
      <c r="C23" s="39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">
        <f t="shared" si="0"/>
        <v>0</v>
      </c>
    </row>
    <row r="24" spans="1:19" s="5" customFormat="1" ht="16.5" customHeight="1" thickBot="1" x14ac:dyDescent="0.35">
      <c r="A24" s="29" t="s">
        <v>10</v>
      </c>
      <c r="B24" s="86"/>
      <c r="C24" s="39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">
        <f t="shared" si="0"/>
        <v>0</v>
      </c>
    </row>
    <row r="25" spans="1:19" s="5" customFormat="1" ht="16.5" customHeight="1" thickBot="1" x14ac:dyDescent="0.35">
      <c r="A25" s="29" t="s">
        <v>11</v>
      </c>
      <c r="B25" s="86"/>
      <c r="C25" s="39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">
        <f t="shared" si="0"/>
        <v>0</v>
      </c>
    </row>
    <row r="26" spans="1:19" s="5" customFormat="1" ht="16.5" customHeight="1" thickBot="1" x14ac:dyDescent="0.35">
      <c r="A26" s="29" t="s">
        <v>32</v>
      </c>
      <c r="B26" s="86"/>
      <c r="C26" s="39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">
        <f t="shared" si="0"/>
        <v>0</v>
      </c>
    </row>
    <row r="27" spans="1:19" s="5" customFormat="1" ht="16.5" customHeight="1" thickBot="1" x14ac:dyDescent="0.35">
      <c r="A27" s="29" t="s">
        <v>34</v>
      </c>
      <c r="B27" s="86"/>
      <c r="C27" s="39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">
        <f t="shared" si="0"/>
        <v>0</v>
      </c>
    </row>
    <row r="28" spans="1:19" s="5" customFormat="1" ht="16.5" customHeight="1" thickBot="1" x14ac:dyDescent="0.35">
      <c r="A28" s="29" t="s">
        <v>35</v>
      </c>
      <c r="B28" s="86"/>
      <c r="C28" s="39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">
        <f t="shared" si="0"/>
        <v>0</v>
      </c>
    </row>
    <row r="29" spans="1:19" s="5" customFormat="1" ht="16.5" customHeight="1" thickBot="1" x14ac:dyDescent="0.35">
      <c r="A29" s="36" t="s">
        <v>12</v>
      </c>
      <c r="B29" s="86"/>
      <c r="C29" s="39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">
        <f t="shared" si="0"/>
        <v>0</v>
      </c>
    </row>
    <row r="30" spans="1:19" s="5" customFormat="1" ht="16.5" customHeight="1" thickBot="1" x14ac:dyDescent="0.35">
      <c r="A30" s="36" t="s">
        <v>12</v>
      </c>
      <c r="B30" s="86"/>
      <c r="C30" s="39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">
        <f t="shared" si="0"/>
        <v>0</v>
      </c>
    </row>
    <row r="31" spans="1:19" s="5" customFormat="1" ht="16.5" customHeight="1" thickBot="1" x14ac:dyDescent="0.35">
      <c r="A31" s="36" t="s">
        <v>12</v>
      </c>
      <c r="B31" s="86"/>
      <c r="C31" s="39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">
        <f t="shared" si="0"/>
        <v>0</v>
      </c>
    </row>
    <row r="32" spans="1:19" s="5" customFormat="1" ht="16.5" customHeight="1" thickBot="1" x14ac:dyDescent="0.35">
      <c r="A32" s="36" t="s">
        <v>12</v>
      </c>
      <c r="B32" s="86"/>
      <c r="C32" s="39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">
        <f t="shared" si="0"/>
        <v>0</v>
      </c>
    </row>
    <row r="33" spans="1:47" s="5" customFormat="1" ht="16.5" customHeight="1" thickBot="1" x14ac:dyDescent="0.35">
      <c r="A33" s="38" t="s">
        <v>12</v>
      </c>
      <c r="B33" s="87"/>
      <c r="C33" s="39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">
        <f t="shared" si="0"/>
        <v>0</v>
      </c>
    </row>
    <row r="34" spans="1:47" s="5" customFormat="1" ht="18" thickBot="1" x14ac:dyDescent="0.35">
      <c r="A34" s="81" t="s">
        <v>13</v>
      </c>
      <c r="B34" s="82"/>
      <c r="C34" s="55">
        <v>10000</v>
      </c>
      <c r="D34" s="55">
        <f t="shared" ref="D34" si="1">SUM(D12:D33)</f>
        <v>0</v>
      </c>
      <c r="E34" s="55">
        <f t="shared" ref="E34:H34" si="2">SUM(E12:E33)</f>
        <v>0</v>
      </c>
      <c r="F34" s="55">
        <f t="shared" ref="F34" si="3">SUM(F12:F33)</f>
        <v>0</v>
      </c>
      <c r="G34" s="55">
        <f t="shared" ref="G34" si="4">SUM(G12:G33)</f>
        <v>0</v>
      </c>
      <c r="H34" s="55">
        <f t="shared" si="2"/>
        <v>0</v>
      </c>
      <c r="I34" s="55">
        <f>SUM(I12:I33)</f>
        <v>0</v>
      </c>
      <c r="J34" s="55">
        <f>SUM(J12:J33)</f>
        <v>0</v>
      </c>
      <c r="K34" s="55">
        <f t="shared" ref="K34" si="5">SUM(K12:K33)</f>
        <v>0</v>
      </c>
      <c r="L34" s="55">
        <f t="shared" ref="L34" si="6">SUM(L12:L33)</f>
        <v>0</v>
      </c>
      <c r="M34" s="55">
        <f t="shared" ref="M34" si="7">SUM(M12:M33)</f>
        <v>0</v>
      </c>
      <c r="N34" s="55">
        <f t="shared" ref="N34" si="8">SUM(N12:N33)</f>
        <v>0</v>
      </c>
      <c r="O34" s="55">
        <f t="shared" ref="O34:R34" si="9">SUM(O12:O33)</f>
        <v>0</v>
      </c>
      <c r="P34" s="55">
        <f t="shared" ref="P34:Q34" si="10">SUM(P12:P33)</f>
        <v>0</v>
      </c>
      <c r="Q34" s="55">
        <f t="shared" si="10"/>
        <v>0</v>
      </c>
      <c r="R34" s="55">
        <f t="shared" si="9"/>
        <v>0</v>
      </c>
      <c r="S34" s="7">
        <v>0</v>
      </c>
    </row>
    <row r="35" spans="1:47" s="5" customFormat="1" ht="18" thickBot="1" x14ac:dyDescent="0.35">
      <c r="A35" s="79" t="s">
        <v>14</v>
      </c>
      <c r="B35" s="80"/>
      <c r="C35" s="56">
        <v>10000</v>
      </c>
      <c r="D35" s="57">
        <f t="shared" ref="D35" si="11">D34*D11</f>
        <v>0</v>
      </c>
      <c r="E35" s="57">
        <f t="shared" ref="E35:F35" si="12">E34*E11</f>
        <v>0</v>
      </c>
      <c r="F35" s="57">
        <f t="shared" si="12"/>
        <v>0</v>
      </c>
      <c r="G35" s="96">
        <f>G34*G$11+H34*H$11+I34*I$11+J34*J$11+K34*K$11+L34*L$11+M34*M$11</f>
        <v>0</v>
      </c>
      <c r="H35" s="97"/>
      <c r="I35" s="97"/>
      <c r="J35" s="97"/>
      <c r="K35" s="97"/>
      <c r="L35" s="97"/>
      <c r="M35" s="98"/>
      <c r="N35" s="57">
        <f>N34*N11</f>
        <v>0</v>
      </c>
      <c r="O35" s="57">
        <f t="shared" ref="O35:R35" si="13">O34</f>
        <v>0</v>
      </c>
      <c r="P35" s="57">
        <f>P34*P11</f>
        <v>0</v>
      </c>
      <c r="Q35" s="57">
        <f t="shared" ref="P35:Q35" si="14">Q34</f>
        <v>0</v>
      </c>
      <c r="R35" s="57">
        <f t="shared" si="13"/>
        <v>0</v>
      </c>
      <c r="S35" s="58">
        <f>SUM(C35:R35)</f>
        <v>10000</v>
      </c>
    </row>
    <row r="36" spans="1:47" s="5" customFormat="1" ht="18" thickBot="1" x14ac:dyDescent="0.35">
      <c r="A36" s="40"/>
      <c r="B36" s="40"/>
      <c r="C36" s="40"/>
      <c r="D36" s="40"/>
      <c r="E36" s="40"/>
      <c r="F36" s="40"/>
      <c r="G36" s="40"/>
      <c r="H36" s="40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</row>
    <row r="37" spans="1:47" s="8" customFormat="1" ht="72.599999999999994" customHeight="1" thickTop="1" thickBot="1" x14ac:dyDescent="0.3">
      <c r="A37" s="19" t="s">
        <v>15</v>
      </c>
      <c r="B37" s="20" t="s">
        <v>16</v>
      </c>
      <c r="C37" s="26"/>
      <c r="D37" s="99" t="s">
        <v>80</v>
      </c>
      <c r="E37" s="100"/>
      <c r="F37" s="100"/>
      <c r="G37" s="101"/>
      <c r="H37" s="23"/>
      <c r="I37" s="111" t="s">
        <v>75</v>
      </c>
      <c r="J37" s="135"/>
      <c r="K37" s="135"/>
      <c r="L37" s="136"/>
      <c r="M37" s="137"/>
      <c r="N37" s="23"/>
      <c r="O37" s="23"/>
      <c r="P37" s="23"/>
      <c r="Q37" s="23"/>
      <c r="R37" s="23"/>
      <c r="S37" s="23"/>
      <c r="AE37" s="53"/>
      <c r="AF37" s="66"/>
      <c r="AG37" s="66"/>
      <c r="AH37" s="66"/>
      <c r="AI37" s="66"/>
      <c r="AJ37" s="59"/>
      <c r="AS37" s="67"/>
      <c r="AT37" s="68"/>
      <c r="AU37" s="68"/>
    </row>
    <row r="38" spans="1:47" s="9" customFormat="1" ht="14.1" customHeight="1" thickTop="1" thickBot="1" x14ac:dyDescent="0.25">
      <c r="A38" s="17" t="s">
        <v>17</v>
      </c>
      <c r="B38" s="18">
        <v>0</v>
      </c>
      <c r="C38" s="46"/>
      <c r="D38" s="102" t="s">
        <v>81</v>
      </c>
      <c r="E38" s="103"/>
      <c r="F38" s="104"/>
      <c r="G38" s="116">
        <v>0</v>
      </c>
      <c r="I38" s="112" t="s">
        <v>76</v>
      </c>
      <c r="J38" s="113"/>
      <c r="K38" s="114"/>
      <c r="L38" s="118">
        <v>0</v>
      </c>
      <c r="S38" s="13"/>
      <c r="AE38" s="53"/>
      <c r="AF38" s="53"/>
      <c r="AG38" s="53"/>
      <c r="AH38" s="66"/>
      <c r="AI38" s="65"/>
      <c r="AJ38" s="61"/>
      <c r="AS38" s="69"/>
      <c r="AT38" s="69"/>
      <c r="AU38" s="69"/>
    </row>
    <row r="39" spans="1:47" s="9" customFormat="1" ht="14.1" customHeight="1" thickTop="1" thickBot="1" x14ac:dyDescent="0.25">
      <c r="A39" s="11" t="s">
        <v>18</v>
      </c>
      <c r="B39" s="10">
        <v>0</v>
      </c>
      <c r="C39" s="46"/>
      <c r="D39" s="105"/>
      <c r="E39" s="106"/>
      <c r="F39" s="107"/>
      <c r="G39" s="116"/>
      <c r="I39" s="115"/>
      <c r="J39" s="113"/>
      <c r="K39" s="114"/>
      <c r="L39" s="118"/>
      <c r="S39" s="13"/>
      <c r="AE39" s="53"/>
      <c r="AF39" s="53"/>
      <c r="AG39" s="53"/>
      <c r="AH39" s="66"/>
      <c r="AI39" s="65"/>
      <c r="AJ39" s="61"/>
      <c r="AS39" s="70"/>
      <c r="AT39" s="70"/>
      <c r="AU39" s="70"/>
    </row>
    <row r="40" spans="1:47" s="9" customFormat="1" ht="14.1" customHeight="1" thickTop="1" thickBot="1" x14ac:dyDescent="0.25">
      <c r="A40" s="11" t="s">
        <v>19</v>
      </c>
      <c r="B40" s="10">
        <v>0</v>
      </c>
      <c r="C40" s="46"/>
      <c r="D40" s="108"/>
      <c r="E40" s="109"/>
      <c r="F40" s="110"/>
      <c r="G40" s="117"/>
      <c r="I40" s="115"/>
      <c r="J40" s="113"/>
      <c r="K40" s="114"/>
      <c r="L40" s="118"/>
      <c r="S40" s="13"/>
      <c r="AE40" s="53"/>
      <c r="AF40" s="53"/>
      <c r="AG40" s="53"/>
      <c r="AH40" s="66"/>
      <c r="AI40" s="65"/>
      <c r="AJ40" s="61"/>
      <c r="AS40" s="69"/>
      <c r="AT40" s="71"/>
      <c r="AU40" s="72"/>
    </row>
    <row r="41" spans="1:47" s="9" customFormat="1" ht="14.1" customHeight="1" thickTop="1" x14ac:dyDescent="0.2">
      <c r="A41" s="11" t="s">
        <v>20</v>
      </c>
      <c r="B41" s="10">
        <v>0</v>
      </c>
      <c r="C41" s="46"/>
      <c r="D41" s="46"/>
      <c r="E41" s="46"/>
      <c r="F41" s="46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W41" s="53"/>
      <c r="X41" s="53"/>
      <c r="Y41" s="53"/>
      <c r="Z41" s="65"/>
      <c r="AE41" s="53"/>
      <c r="AF41" s="53"/>
      <c r="AG41" s="53"/>
      <c r="AH41" s="66"/>
      <c r="AI41" s="65"/>
      <c r="AS41" s="70"/>
      <c r="AT41" s="73"/>
      <c r="AU41" s="74"/>
    </row>
    <row r="42" spans="1:47" s="9" customFormat="1" ht="14.1" customHeight="1" x14ac:dyDescent="0.2">
      <c r="A42" s="11" t="s">
        <v>21</v>
      </c>
      <c r="B42" s="10">
        <v>0</v>
      </c>
      <c r="C42" s="46"/>
      <c r="D42" s="46"/>
      <c r="E42" s="46"/>
      <c r="F42" s="4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W42" s="53"/>
      <c r="X42" s="53"/>
      <c r="Y42" s="53"/>
      <c r="Z42" s="65"/>
      <c r="AE42" s="53"/>
      <c r="AF42" s="53"/>
      <c r="AG42" s="53"/>
      <c r="AH42" s="66"/>
      <c r="AI42" s="65"/>
      <c r="AS42" s="70"/>
      <c r="AT42" s="73"/>
      <c r="AU42" s="74"/>
    </row>
    <row r="43" spans="1:47" s="9" customFormat="1" ht="14.1" customHeight="1" x14ac:dyDescent="0.2">
      <c r="A43" s="11" t="s">
        <v>22</v>
      </c>
      <c r="B43" s="10">
        <v>0</v>
      </c>
      <c r="C43" s="46"/>
      <c r="D43" s="46"/>
      <c r="E43" s="46"/>
      <c r="F43" s="46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W43" s="53"/>
      <c r="X43" s="53"/>
      <c r="Y43" s="53"/>
      <c r="Z43" s="65"/>
      <c r="AE43" s="53"/>
      <c r="AF43" s="53"/>
      <c r="AG43" s="53"/>
      <c r="AH43" s="66"/>
      <c r="AI43" s="65"/>
      <c r="AS43" s="70"/>
      <c r="AT43" s="73"/>
      <c r="AU43" s="74"/>
    </row>
    <row r="44" spans="1:47" s="9" customFormat="1" ht="14.1" customHeight="1" x14ac:dyDescent="0.2">
      <c r="A44" s="11" t="s">
        <v>23</v>
      </c>
      <c r="B44" s="10">
        <v>0</v>
      </c>
      <c r="C44" s="46"/>
      <c r="D44" s="46"/>
      <c r="E44" s="46"/>
      <c r="F44" s="46"/>
      <c r="G44" s="13"/>
      <c r="H44" s="13"/>
      <c r="I44" s="13"/>
      <c r="J44" s="13"/>
      <c r="K44" s="13"/>
      <c r="L44" s="78"/>
      <c r="M44" s="13"/>
      <c r="N44" s="13"/>
      <c r="O44" s="13"/>
      <c r="P44" s="13"/>
      <c r="Q44" s="13"/>
      <c r="R44" s="13"/>
      <c r="S44" s="13"/>
      <c r="AE44" s="53"/>
      <c r="AF44" s="53"/>
      <c r="AG44" s="53"/>
      <c r="AH44" s="66"/>
      <c r="AI44" s="65"/>
      <c r="AS44" s="66"/>
      <c r="AT44" s="75"/>
      <c r="AU44" s="74"/>
    </row>
    <row r="45" spans="1:47" s="9" customFormat="1" ht="14.1" customHeight="1" x14ac:dyDescent="0.25">
      <c r="A45" s="11" t="s">
        <v>24</v>
      </c>
      <c r="B45" s="10">
        <v>0</v>
      </c>
      <c r="C45" s="46"/>
      <c r="D45" s="46"/>
      <c r="E45" s="46"/>
      <c r="F45" s="46"/>
      <c r="G45" s="13"/>
      <c r="H45" s="13"/>
      <c r="I45" s="13"/>
      <c r="J45" s="13"/>
      <c r="K45" s="13"/>
      <c r="L45" s="78"/>
      <c r="M45" s="13"/>
      <c r="N45" s="13"/>
      <c r="O45" s="13"/>
      <c r="P45" s="13"/>
      <c r="Q45" s="13"/>
      <c r="R45" s="13"/>
      <c r="S45" s="13"/>
      <c r="AE45" s="53"/>
      <c r="AF45" s="53"/>
      <c r="AG45" s="53"/>
      <c r="AH45" s="66"/>
      <c r="AI45" s="65"/>
      <c r="AS45" s="66"/>
      <c r="AT45" s="76"/>
      <c r="AU45" s="74"/>
    </row>
    <row r="46" spans="1:47" s="9" customFormat="1" ht="14.1" customHeight="1" x14ac:dyDescent="0.25">
      <c r="A46" s="11" t="s">
        <v>25</v>
      </c>
      <c r="B46" s="10">
        <v>0</v>
      </c>
      <c r="C46" s="46"/>
      <c r="D46" s="46"/>
      <c r="E46" s="46"/>
      <c r="F46" s="46"/>
      <c r="G46" s="13"/>
      <c r="H46" s="13"/>
      <c r="I46" s="13"/>
      <c r="J46" s="13"/>
      <c r="K46" s="13"/>
      <c r="L46" s="25"/>
      <c r="M46" s="25"/>
      <c r="N46" s="25"/>
      <c r="O46" s="59"/>
      <c r="P46" s="13"/>
      <c r="Q46" s="13"/>
      <c r="R46" s="59"/>
      <c r="S46" s="13"/>
      <c r="AE46" s="53"/>
      <c r="AF46" s="53"/>
      <c r="AG46" s="53"/>
      <c r="AH46" s="66"/>
      <c r="AI46" s="65"/>
      <c r="AS46" s="69"/>
      <c r="AT46" s="71"/>
      <c r="AU46" s="72"/>
    </row>
    <row r="47" spans="1:47" s="9" customFormat="1" ht="14.1" customHeight="1" x14ac:dyDescent="0.25">
      <c r="A47" s="11" t="s">
        <v>26</v>
      </c>
      <c r="B47" s="10">
        <v>0</v>
      </c>
      <c r="C47" s="46"/>
      <c r="D47" s="46"/>
      <c r="E47" s="46"/>
      <c r="F47" s="46"/>
      <c r="G47" s="13"/>
      <c r="H47" s="13"/>
      <c r="I47" s="13"/>
      <c r="J47" s="13"/>
      <c r="K47" s="25"/>
      <c r="L47" s="25"/>
      <c r="M47" s="25"/>
      <c r="N47" s="25"/>
      <c r="O47" s="59"/>
      <c r="P47" s="13"/>
      <c r="Q47" s="13"/>
      <c r="R47" s="59"/>
      <c r="S47" s="13"/>
      <c r="AS47" s="70"/>
      <c r="AT47" s="73"/>
      <c r="AU47" s="74"/>
    </row>
    <row r="48" spans="1:47" s="9" customFormat="1" ht="14.1" customHeight="1" x14ac:dyDescent="0.25">
      <c r="A48" s="43" t="s">
        <v>12</v>
      </c>
      <c r="B48" s="10">
        <v>0</v>
      </c>
      <c r="C48" s="46"/>
      <c r="D48" s="46"/>
      <c r="E48" s="46"/>
      <c r="F48" s="46"/>
      <c r="G48" s="13"/>
      <c r="H48" s="13"/>
      <c r="I48" s="13"/>
      <c r="J48" s="13"/>
      <c r="K48" s="25"/>
      <c r="L48" s="25"/>
      <c r="M48" s="25"/>
      <c r="N48" s="25"/>
      <c r="O48" s="59"/>
      <c r="P48" s="13"/>
      <c r="Q48" s="13"/>
      <c r="R48" s="59"/>
      <c r="S48" s="13"/>
      <c r="AS48" s="70"/>
      <c r="AT48" s="73"/>
      <c r="AU48" s="74"/>
    </row>
    <row r="49" spans="1:47" s="9" customFormat="1" ht="14.1" customHeight="1" x14ac:dyDescent="0.25">
      <c r="A49" s="44" t="s">
        <v>12</v>
      </c>
      <c r="B49" s="16">
        <v>0</v>
      </c>
      <c r="C49" s="46"/>
      <c r="D49" s="46"/>
      <c r="E49" s="46"/>
      <c r="F49" s="46"/>
      <c r="G49" s="13"/>
      <c r="H49" s="13"/>
      <c r="I49" s="13"/>
      <c r="J49" s="13"/>
      <c r="K49" s="25"/>
      <c r="L49" s="25"/>
      <c r="M49" s="25"/>
      <c r="N49" s="25"/>
      <c r="O49" s="59"/>
      <c r="P49" s="13"/>
      <c r="Q49" s="13"/>
      <c r="R49" s="59"/>
      <c r="S49" s="46"/>
      <c r="AS49" s="70"/>
      <c r="AT49" s="73"/>
      <c r="AU49" s="74"/>
    </row>
    <row r="50" spans="1:47" s="9" customFormat="1" ht="14.1" customHeight="1" x14ac:dyDescent="0.25">
      <c r="A50" s="44" t="s">
        <v>12</v>
      </c>
      <c r="B50" s="16">
        <v>0</v>
      </c>
      <c r="C50" s="46"/>
      <c r="D50" s="46"/>
      <c r="E50" s="46"/>
      <c r="F50" s="46"/>
      <c r="G50" s="13"/>
      <c r="H50" s="13"/>
      <c r="I50" s="13"/>
      <c r="J50" s="13"/>
      <c r="K50" s="26"/>
      <c r="L50" s="26"/>
      <c r="M50" s="26"/>
      <c r="N50" s="26"/>
      <c r="O50" s="59"/>
      <c r="P50" s="13"/>
      <c r="Q50" s="13"/>
      <c r="R50" s="59"/>
      <c r="S50" s="51"/>
      <c r="AS50" s="66"/>
      <c r="AT50" s="75"/>
      <c r="AU50" s="74"/>
    </row>
    <row r="51" spans="1:47" s="9" customFormat="1" ht="14.1" customHeight="1" thickBot="1" x14ac:dyDescent="0.3">
      <c r="A51" s="45" t="s">
        <v>12</v>
      </c>
      <c r="B51" s="15">
        <v>0</v>
      </c>
      <c r="C51" s="46"/>
      <c r="D51" s="46"/>
      <c r="E51" s="46"/>
      <c r="F51" s="46"/>
      <c r="G51" s="13"/>
      <c r="H51" s="13"/>
      <c r="I51" s="13"/>
      <c r="J51" s="13"/>
      <c r="K51" s="25"/>
      <c r="L51" s="25"/>
      <c r="M51" s="25"/>
      <c r="N51" s="25"/>
      <c r="O51" s="59"/>
      <c r="P51" s="13"/>
      <c r="Q51" s="13"/>
      <c r="R51" s="59"/>
      <c r="S51" s="26"/>
      <c r="AS51" s="66"/>
      <c r="AT51" s="76"/>
      <c r="AU51" s="74"/>
    </row>
    <row r="52" spans="1:47" s="9" customFormat="1" ht="14.1" customHeight="1" x14ac:dyDescent="0.25">
      <c r="A52" s="13"/>
      <c r="B52" s="13"/>
      <c r="C52" s="49"/>
      <c r="D52" s="49"/>
      <c r="E52" s="49"/>
      <c r="F52" s="49"/>
      <c r="G52" s="13"/>
      <c r="H52" s="13"/>
      <c r="I52" s="13"/>
      <c r="J52" s="13"/>
      <c r="K52" s="25"/>
      <c r="L52" s="25"/>
      <c r="M52" s="25"/>
      <c r="N52" s="25"/>
      <c r="O52" s="59"/>
      <c r="P52" s="13"/>
      <c r="Q52" s="13"/>
      <c r="R52" s="59"/>
      <c r="S52" s="26"/>
      <c r="AS52" s="69"/>
      <c r="AT52" s="71"/>
      <c r="AU52" s="72"/>
    </row>
    <row r="53" spans="1:47" s="9" customFormat="1" ht="14.1" customHeight="1" thickBot="1" x14ac:dyDescent="0.3">
      <c r="A53" s="13"/>
      <c r="B53" s="13"/>
      <c r="C53" s="49"/>
      <c r="D53" s="49"/>
      <c r="E53" s="49"/>
      <c r="F53" s="49"/>
      <c r="G53" s="49"/>
      <c r="H53" s="49"/>
      <c r="I53" s="13"/>
      <c r="J53" s="25"/>
      <c r="K53" s="25"/>
      <c r="L53" s="25"/>
      <c r="M53" s="25"/>
      <c r="N53" s="25"/>
      <c r="O53" s="59"/>
      <c r="P53" s="13"/>
      <c r="Q53" s="13"/>
      <c r="R53" s="59"/>
      <c r="S53" s="22"/>
      <c r="AS53" s="70"/>
      <c r="AT53" s="73"/>
      <c r="AU53" s="74"/>
    </row>
    <row r="54" spans="1:47" s="9" customFormat="1" ht="14.1" customHeight="1" thickBot="1" x14ac:dyDescent="0.3">
      <c r="A54" s="12" t="s">
        <v>27</v>
      </c>
      <c r="B54" s="21" t="s">
        <v>31</v>
      </c>
      <c r="C54" s="50"/>
      <c r="D54" s="50"/>
      <c r="E54" s="50"/>
      <c r="F54" s="50"/>
      <c r="G54" s="50"/>
      <c r="H54" s="50"/>
      <c r="I54" s="13"/>
      <c r="J54" s="25"/>
      <c r="K54" s="25"/>
      <c r="L54" s="25"/>
      <c r="M54" s="25"/>
      <c r="N54" s="25"/>
      <c r="O54" s="59"/>
      <c r="P54" s="13"/>
      <c r="Q54" s="13"/>
      <c r="R54" s="59"/>
      <c r="S54" s="22"/>
      <c r="AS54" s="70"/>
      <c r="AT54" s="73"/>
      <c r="AU54" s="74"/>
    </row>
    <row r="55" spans="1:47" s="9" customFormat="1" ht="12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25"/>
      <c r="K55" s="25"/>
      <c r="L55" s="25"/>
      <c r="M55" s="25"/>
      <c r="N55" s="25"/>
      <c r="O55" s="59"/>
      <c r="P55" s="13"/>
      <c r="Q55" s="13"/>
      <c r="R55" s="59"/>
      <c r="S55" s="22"/>
      <c r="AS55" s="70"/>
      <c r="AT55" s="73"/>
      <c r="AU55" s="74"/>
    </row>
    <row r="56" spans="1:47" ht="12.75" customHeigh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5"/>
      <c r="K56" s="25"/>
      <c r="L56" s="25"/>
      <c r="M56" s="25"/>
      <c r="N56" s="25"/>
      <c r="O56" s="59"/>
      <c r="P56" s="23"/>
      <c r="Q56" s="23"/>
      <c r="R56" s="59"/>
      <c r="S56" s="22"/>
      <c r="AS56" s="66"/>
      <c r="AT56" s="75"/>
      <c r="AU56" s="74"/>
    </row>
    <row r="57" spans="1:47" ht="13.8" customHeight="1" x14ac:dyDescent="0.25">
      <c r="A57" s="14" t="s">
        <v>28</v>
      </c>
      <c r="B57" s="23"/>
      <c r="C57" s="23"/>
      <c r="D57" s="23"/>
      <c r="E57" s="23"/>
      <c r="F57" s="23"/>
      <c r="G57" s="23"/>
      <c r="H57" s="23"/>
      <c r="I57" s="23"/>
      <c r="J57" s="25"/>
      <c r="K57" s="25"/>
      <c r="L57" s="25"/>
      <c r="M57" s="25"/>
      <c r="N57" s="25"/>
      <c r="O57" s="59"/>
      <c r="P57" s="23"/>
      <c r="Q57" s="23"/>
      <c r="R57" s="59"/>
      <c r="S57" s="47"/>
      <c r="AS57" s="66"/>
      <c r="AT57" s="76"/>
      <c r="AU57" s="74"/>
    </row>
    <row r="58" spans="1:47" ht="13.2" x14ac:dyDescent="0.25">
      <c r="A58" s="13" t="s">
        <v>29</v>
      </c>
      <c r="B58" s="24"/>
      <c r="C58" s="24"/>
      <c r="D58" s="24"/>
      <c r="E58" s="24"/>
      <c r="F58" s="24"/>
      <c r="G58" s="24"/>
      <c r="H58" s="24"/>
      <c r="I58" s="23"/>
      <c r="J58" s="25"/>
      <c r="K58" s="25"/>
      <c r="L58" s="25"/>
      <c r="M58" s="25"/>
      <c r="N58" s="25"/>
      <c r="O58" s="59"/>
      <c r="P58" s="59"/>
      <c r="Q58" s="59"/>
      <c r="R58" s="59"/>
      <c r="S58" s="47"/>
    </row>
    <row r="59" spans="1:47" ht="12" customHeight="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5"/>
      <c r="K59" s="25"/>
      <c r="L59" s="25"/>
      <c r="M59" s="25"/>
      <c r="N59" s="25"/>
      <c r="O59" s="59"/>
      <c r="P59" s="59"/>
      <c r="Q59" s="59"/>
      <c r="R59" s="59"/>
      <c r="S59" s="47"/>
    </row>
    <row r="60" spans="1:47" ht="15.6" x14ac:dyDescent="0.3">
      <c r="A60" s="32" t="s">
        <v>43</v>
      </c>
      <c r="B60" s="33"/>
      <c r="C60" s="33"/>
      <c r="D60" s="33"/>
      <c r="E60" s="62"/>
      <c r="F60" s="62"/>
      <c r="G60" s="62"/>
      <c r="H60" s="62"/>
      <c r="I60" s="63"/>
      <c r="J60" s="48"/>
      <c r="K60" s="48"/>
      <c r="L60" s="48"/>
      <c r="M60" s="48"/>
      <c r="N60" s="48"/>
      <c r="O60" s="59"/>
      <c r="P60" s="59"/>
      <c r="Q60" s="59"/>
      <c r="R60" s="59"/>
      <c r="S60" s="23"/>
    </row>
    <row r="61" spans="1:47" ht="12" customHeight="1" x14ac:dyDescent="0.25">
      <c r="A61" s="23"/>
      <c r="B61" s="23"/>
      <c r="C61" s="23"/>
      <c r="D61" s="23"/>
      <c r="E61" s="23"/>
      <c r="F61" s="23"/>
      <c r="G61" s="23"/>
      <c r="H61" s="23"/>
      <c r="I61" s="48"/>
      <c r="J61" s="48"/>
      <c r="K61" s="48"/>
      <c r="L61" s="48"/>
      <c r="M61" s="48"/>
      <c r="N61" s="48"/>
      <c r="O61" s="59"/>
      <c r="P61" s="59"/>
      <c r="Q61" s="59"/>
      <c r="R61" s="59"/>
      <c r="S61" s="23"/>
    </row>
    <row r="62" spans="1:47" ht="13.2" x14ac:dyDescent="0.25">
      <c r="A62" s="23"/>
      <c r="B62" s="23"/>
      <c r="C62" s="23"/>
      <c r="D62" s="23"/>
      <c r="E62" s="23"/>
      <c r="F62" s="23"/>
      <c r="G62" s="23"/>
      <c r="H62" s="23"/>
      <c r="I62" s="48"/>
      <c r="J62" s="48"/>
      <c r="K62" s="48"/>
      <c r="L62" s="48"/>
      <c r="M62" s="48"/>
      <c r="N62" s="48"/>
      <c r="O62" s="59"/>
      <c r="P62" s="59"/>
      <c r="Q62" s="59"/>
      <c r="R62" s="59"/>
      <c r="S62" s="23"/>
    </row>
    <row r="63" spans="1:47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47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</sheetData>
  <sheetProtection algorithmName="SHA-512" hashValue="VZ7QYKXKm+y2Z3yKJ1eQGaSZ3lUHdB7pDSFhekQpa5+65drg1zRNgdMaDbxpaI+/mnAvm8fv96S1560/QHCrHA==" saltValue="EXVWStfpesj79cGm/eZmvQ==" spinCount="100000" sheet="1" objects="1" scenarios="1" selectLockedCells="1"/>
  <mergeCells count="35">
    <mergeCell ref="A1:S1"/>
    <mergeCell ref="A2:S2"/>
    <mergeCell ref="A3:S3"/>
    <mergeCell ref="A5:S5"/>
    <mergeCell ref="I8:I9"/>
    <mergeCell ref="C7:C9"/>
    <mergeCell ref="E7:E9"/>
    <mergeCell ref="G8:G9"/>
    <mergeCell ref="A7:B9"/>
    <mergeCell ref="F7:F9"/>
    <mergeCell ref="L8:L9"/>
    <mergeCell ref="S7:S9"/>
    <mergeCell ref="J8:J9"/>
    <mergeCell ref="K8:K9"/>
    <mergeCell ref="N7:N9"/>
    <mergeCell ref="P7:P9"/>
    <mergeCell ref="Q7:Q9"/>
    <mergeCell ref="R7:R9"/>
    <mergeCell ref="G35:M35"/>
    <mergeCell ref="D37:G37"/>
    <mergeCell ref="D38:F40"/>
    <mergeCell ref="I37:L37"/>
    <mergeCell ref="I38:K40"/>
    <mergeCell ref="G38:G40"/>
    <mergeCell ref="L38:L40"/>
    <mergeCell ref="O7:O9"/>
    <mergeCell ref="H8:H9"/>
    <mergeCell ref="G7:M7"/>
    <mergeCell ref="D7:D9"/>
    <mergeCell ref="M8:M9"/>
    <mergeCell ref="A35:B35"/>
    <mergeCell ref="A34:B34"/>
    <mergeCell ref="A11:B11"/>
    <mergeCell ref="B12:B33"/>
    <mergeCell ref="A10:B10"/>
  </mergeCells>
  <phoneticPr fontId="7" type="noConversion"/>
  <printOptions horizontalCentered="1"/>
  <pageMargins left="0.28000000000000003" right="0.25" top="0.71" bottom="0.66" header="0.27" footer="0.26"/>
  <pageSetup paperSize="181" scale="37" orientation="landscape" horizontalDpi="1200" verticalDpi="1200" r:id="rId1"/>
  <headerFooter alignWithMargins="0">
    <oddFooter>&amp;RRFB Bid Quotation Form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3"/>
  <sheetViews>
    <sheetView zoomScale="75" workbookViewId="0">
      <selection activeCell="G37" sqref="G37"/>
    </sheetView>
  </sheetViews>
  <sheetFormatPr defaultColWidth="8.6640625" defaultRowHeight="11.4" x14ac:dyDescent="0.2"/>
  <cols>
    <col min="1" max="1" width="29.33203125" style="1" customWidth="1"/>
    <col min="2" max="2" width="13.44140625" style="1" customWidth="1"/>
    <col min="3" max="6" width="18.6640625" style="1" customWidth="1"/>
    <col min="7" max="16384" width="8.6640625" style="1"/>
  </cols>
  <sheetData>
    <row r="1" spans="1:6" ht="18" customHeight="1" x14ac:dyDescent="0.3">
      <c r="A1" s="129" t="s">
        <v>46</v>
      </c>
      <c r="B1" s="130"/>
      <c r="C1" s="130"/>
      <c r="D1" s="130"/>
      <c r="E1" s="130"/>
      <c r="F1" s="130"/>
    </row>
    <row r="2" spans="1:6" ht="18" customHeight="1" x14ac:dyDescent="0.3">
      <c r="A2" s="129" t="s">
        <v>50</v>
      </c>
      <c r="B2" s="130"/>
      <c r="C2" s="130"/>
      <c r="D2" s="130"/>
      <c r="E2" s="130"/>
      <c r="F2" s="130"/>
    </row>
    <row r="3" spans="1:6" ht="18" customHeight="1" x14ac:dyDescent="0.3">
      <c r="A3" s="129" t="s">
        <v>51</v>
      </c>
      <c r="B3" s="130"/>
      <c r="C3" s="130"/>
      <c r="D3" s="130"/>
      <c r="E3" s="130"/>
      <c r="F3" s="130"/>
    </row>
    <row r="4" spans="1:6" ht="18" customHeight="1" x14ac:dyDescent="0.2">
      <c r="A4" s="52"/>
      <c r="B4" s="52"/>
      <c r="C4" s="52"/>
      <c r="D4" s="52"/>
      <c r="E4" s="60"/>
      <c r="F4" s="52"/>
    </row>
    <row r="5" spans="1:6" ht="18" customHeight="1" x14ac:dyDescent="0.25">
      <c r="A5" s="121" t="s">
        <v>36</v>
      </c>
      <c r="B5" s="122"/>
      <c r="C5" s="122"/>
      <c r="D5" s="122"/>
      <c r="E5" s="122"/>
      <c r="F5" s="122"/>
    </row>
    <row r="6" spans="1:6" ht="18" customHeight="1" thickBot="1" x14ac:dyDescent="0.25">
      <c r="A6" s="52"/>
      <c r="B6" s="52"/>
      <c r="C6" s="52"/>
      <c r="D6" s="52"/>
      <c r="E6" s="60"/>
      <c r="F6" s="52"/>
    </row>
    <row r="7" spans="1:6" ht="18" customHeight="1" x14ac:dyDescent="0.2">
      <c r="A7" s="123" t="s">
        <v>0</v>
      </c>
      <c r="B7" s="124"/>
      <c r="C7" s="88" t="s">
        <v>77</v>
      </c>
      <c r="D7" s="88" t="s">
        <v>78</v>
      </c>
      <c r="E7" s="88" t="s">
        <v>85</v>
      </c>
      <c r="F7" s="88" t="s">
        <v>79</v>
      </c>
    </row>
    <row r="8" spans="1:6" s="2" customFormat="1" ht="91.5" customHeight="1" x14ac:dyDescent="0.25">
      <c r="A8" s="125"/>
      <c r="B8" s="126"/>
      <c r="C8" s="89"/>
      <c r="D8" s="89"/>
      <c r="E8" s="89"/>
      <c r="F8" s="89"/>
    </row>
    <row r="9" spans="1:6" s="2" customFormat="1" ht="69.599999999999994" customHeight="1" thickBot="1" x14ac:dyDescent="0.3">
      <c r="A9" s="127"/>
      <c r="B9" s="128"/>
      <c r="C9" s="90"/>
      <c r="D9" s="90"/>
      <c r="E9" s="90"/>
      <c r="F9" s="90"/>
    </row>
    <row r="10" spans="1:6" s="2" customFormat="1" ht="16.2" thickBot="1" x14ac:dyDescent="0.3">
      <c r="A10" s="83" t="s">
        <v>2</v>
      </c>
      <c r="B10" s="84"/>
      <c r="C10" s="34" t="s">
        <v>44</v>
      </c>
      <c r="D10" s="34" t="s">
        <v>64</v>
      </c>
      <c r="E10" s="34" t="s">
        <v>65</v>
      </c>
      <c r="F10" s="34" t="s">
        <v>70</v>
      </c>
    </row>
    <row r="11" spans="1:6" s="2" customFormat="1" ht="16.2" thickBot="1" x14ac:dyDescent="0.3">
      <c r="A11" s="83" t="s">
        <v>3</v>
      </c>
      <c r="B11" s="84"/>
      <c r="C11" s="34">
        <v>1</v>
      </c>
      <c r="D11" s="34">
        <v>1</v>
      </c>
      <c r="E11" s="34">
        <v>1</v>
      </c>
      <c r="F11" s="34">
        <v>1</v>
      </c>
    </row>
    <row r="12" spans="1:6" s="5" customFormat="1" ht="15.6" thickBot="1" x14ac:dyDescent="0.3">
      <c r="A12" s="27" t="s">
        <v>4</v>
      </c>
      <c r="B12" s="85" t="s">
        <v>5</v>
      </c>
      <c r="C12" s="31">
        <v>0</v>
      </c>
      <c r="D12" s="31">
        <v>0</v>
      </c>
      <c r="E12" s="31">
        <v>0</v>
      </c>
      <c r="F12" s="31">
        <v>0</v>
      </c>
    </row>
    <row r="13" spans="1:6" s="5" customFormat="1" ht="16.8" thickBot="1" x14ac:dyDescent="0.3">
      <c r="A13" s="28" t="s">
        <v>41</v>
      </c>
      <c r="B13" s="86"/>
      <c r="C13" s="6"/>
      <c r="D13" s="6"/>
      <c r="E13" s="6"/>
      <c r="F13" s="6"/>
    </row>
    <row r="14" spans="1:6" s="5" customFormat="1" ht="15.6" thickBot="1" x14ac:dyDescent="0.3">
      <c r="A14" s="36" t="s">
        <v>40</v>
      </c>
      <c r="B14" s="86"/>
      <c r="C14" s="31">
        <v>0</v>
      </c>
      <c r="D14" s="31">
        <v>0</v>
      </c>
      <c r="E14" s="31">
        <v>0</v>
      </c>
      <c r="F14" s="31">
        <v>0</v>
      </c>
    </row>
    <row r="15" spans="1:6" s="5" customFormat="1" ht="15.6" thickBot="1" x14ac:dyDescent="0.3">
      <c r="A15" s="36" t="s">
        <v>40</v>
      </c>
      <c r="B15" s="86"/>
      <c r="C15" s="31">
        <v>0</v>
      </c>
      <c r="D15" s="31">
        <v>0</v>
      </c>
      <c r="E15" s="31">
        <v>0</v>
      </c>
      <c r="F15" s="31">
        <v>0</v>
      </c>
    </row>
    <row r="16" spans="1:6" s="5" customFormat="1" ht="15.6" thickBot="1" x14ac:dyDescent="0.3">
      <c r="A16" s="36" t="s">
        <v>40</v>
      </c>
      <c r="B16" s="86"/>
      <c r="C16" s="31">
        <v>0</v>
      </c>
      <c r="D16" s="31">
        <v>0</v>
      </c>
      <c r="E16" s="31">
        <v>0</v>
      </c>
      <c r="F16" s="31">
        <v>0</v>
      </c>
    </row>
    <row r="17" spans="1:6" s="5" customFormat="1" ht="15.6" thickBot="1" x14ac:dyDescent="0.3">
      <c r="A17" s="37" t="s">
        <v>6</v>
      </c>
      <c r="B17" s="86"/>
      <c r="C17" s="31">
        <v>0</v>
      </c>
      <c r="D17" s="31">
        <v>0</v>
      </c>
      <c r="E17" s="31">
        <v>0</v>
      </c>
      <c r="F17" s="31">
        <v>0</v>
      </c>
    </row>
    <row r="18" spans="1:6" s="5" customFormat="1" ht="16.8" thickBot="1" x14ac:dyDescent="0.3">
      <c r="A18" s="28" t="s">
        <v>42</v>
      </c>
      <c r="B18" s="86"/>
      <c r="C18" s="6"/>
      <c r="D18" s="6"/>
      <c r="E18" s="6"/>
      <c r="F18" s="6"/>
    </row>
    <row r="19" spans="1:6" s="5" customFormat="1" ht="15.6" thickBot="1" x14ac:dyDescent="0.3">
      <c r="A19" s="29" t="s">
        <v>33</v>
      </c>
      <c r="B19" s="86"/>
      <c r="C19" s="31">
        <v>0</v>
      </c>
      <c r="D19" s="31">
        <v>0</v>
      </c>
      <c r="E19" s="31">
        <v>0</v>
      </c>
      <c r="F19" s="31">
        <v>0</v>
      </c>
    </row>
    <row r="20" spans="1:6" s="5" customFormat="1" ht="16.5" customHeight="1" thickBot="1" x14ac:dyDescent="0.3">
      <c r="A20" s="30" t="s">
        <v>7</v>
      </c>
      <c r="B20" s="86"/>
      <c r="C20" s="31">
        <v>0</v>
      </c>
      <c r="D20" s="31">
        <v>0</v>
      </c>
      <c r="E20" s="31">
        <v>0</v>
      </c>
      <c r="F20" s="31">
        <v>0</v>
      </c>
    </row>
    <row r="21" spans="1:6" s="5" customFormat="1" ht="16.5" customHeight="1" thickBot="1" x14ac:dyDescent="0.3">
      <c r="A21" s="30" t="s">
        <v>8</v>
      </c>
      <c r="B21" s="86"/>
      <c r="C21" s="31">
        <v>0</v>
      </c>
      <c r="D21" s="31">
        <v>0</v>
      </c>
      <c r="E21" s="31">
        <v>0</v>
      </c>
      <c r="F21" s="31">
        <v>0</v>
      </c>
    </row>
    <row r="22" spans="1:6" s="5" customFormat="1" ht="16.5" customHeight="1" thickBot="1" x14ac:dyDescent="0.3">
      <c r="A22" s="37" t="s">
        <v>9</v>
      </c>
      <c r="B22" s="86"/>
      <c r="C22" s="31">
        <v>0</v>
      </c>
      <c r="D22" s="31">
        <v>0</v>
      </c>
      <c r="E22" s="31">
        <v>0</v>
      </c>
      <c r="F22" s="31">
        <v>0</v>
      </c>
    </row>
    <row r="23" spans="1:6" s="5" customFormat="1" ht="16.5" customHeight="1" thickBot="1" x14ac:dyDescent="0.3">
      <c r="A23" s="30" t="s">
        <v>30</v>
      </c>
      <c r="B23" s="86"/>
      <c r="C23" s="31">
        <v>0</v>
      </c>
      <c r="D23" s="31">
        <v>0</v>
      </c>
      <c r="E23" s="31">
        <v>0</v>
      </c>
      <c r="F23" s="31">
        <v>0</v>
      </c>
    </row>
    <row r="24" spans="1:6" s="5" customFormat="1" ht="16.5" customHeight="1" thickBot="1" x14ac:dyDescent="0.3">
      <c r="A24" s="29" t="s">
        <v>10</v>
      </c>
      <c r="B24" s="86"/>
      <c r="C24" s="31">
        <v>0</v>
      </c>
      <c r="D24" s="31">
        <v>0</v>
      </c>
      <c r="E24" s="31">
        <v>0</v>
      </c>
      <c r="F24" s="31">
        <v>0</v>
      </c>
    </row>
    <row r="25" spans="1:6" s="5" customFormat="1" ht="16.5" customHeight="1" thickBot="1" x14ac:dyDescent="0.3">
      <c r="A25" s="29" t="s">
        <v>11</v>
      </c>
      <c r="B25" s="86"/>
      <c r="C25" s="31">
        <v>0</v>
      </c>
      <c r="D25" s="31">
        <v>0</v>
      </c>
      <c r="E25" s="31">
        <v>0</v>
      </c>
      <c r="F25" s="31">
        <v>0</v>
      </c>
    </row>
    <row r="26" spans="1:6" s="5" customFormat="1" ht="16.5" customHeight="1" thickBot="1" x14ac:dyDescent="0.3">
      <c r="A26" s="29" t="s">
        <v>32</v>
      </c>
      <c r="B26" s="86"/>
      <c r="C26" s="31">
        <v>0</v>
      </c>
      <c r="D26" s="31">
        <v>0</v>
      </c>
      <c r="E26" s="31">
        <v>0</v>
      </c>
      <c r="F26" s="31">
        <v>0</v>
      </c>
    </row>
    <row r="27" spans="1:6" s="5" customFormat="1" ht="16.5" customHeight="1" thickBot="1" x14ac:dyDescent="0.3">
      <c r="A27" s="29" t="s">
        <v>34</v>
      </c>
      <c r="B27" s="86"/>
      <c r="C27" s="31">
        <v>0</v>
      </c>
      <c r="D27" s="31">
        <v>0</v>
      </c>
      <c r="E27" s="31">
        <v>0</v>
      </c>
      <c r="F27" s="31">
        <v>0</v>
      </c>
    </row>
    <row r="28" spans="1:6" s="5" customFormat="1" ht="16.5" customHeight="1" thickBot="1" x14ac:dyDescent="0.3">
      <c r="A28" s="29" t="s">
        <v>35</v>
      </c>
      <c r="B28" s="86"/>
      <c r="C28" s="31">
        <v>0</v>
      </c>
      <c r="D28" s="31">
        <v>0</v>
      </c>
      <c r="E28" s="31">
        <v>0</v>
      </c>
      <c r="F28" s="31">
        <v>0</v>
      </c>
    </row>
    <row r="29" spans="1:6" s="5" customFormat="1" ht="16.5" customHeight="1" thickBot="1" x14ac:dyDescent="0.3">
      <c r="A29" s="36" t="s">
        <v>12</v>
      </c>
      <c r="B29" s="86"/>
      <c r="C29" s="31">
        <v>0</v>
      </c>
      <c r="D29" s="31">
        <v>0</v>
      </c>
      <c r="E29" s="31">
        <v>0</v>
      </c>
      <c r="F29" s="31">
        <v>0</v>
      </c>
    </row>
    <row r="30" spans="1:6" s="5" customFormat="1" ht="16.5" customHeight="1" thickBot="1" x14ac:dyDescent="0.3">
      <c r="A30" s="36" t="s">
        <v>12</v>
      </c>
      <c r="B30" s="86"/>
      <c r="C30" s="31">
        <v>0</v>
      </c>
      <c r="D30" s="31">
        <v>0</v>
      </c>
      <c r="E30" s="31">
        <v>0</v>
      </c>
      <c r="F30" s="31">
        <v>0</v>
      </c>
    </row>
    <row r="31" spans="1:6" s="5" customFormat="1" ht="16.5" customHeight="1" thickBot="1" x14ac:dyDescent="0.3">
      <c r="A31" s="36" t="s">
        <v>12</v>
      </c>
      <c r="B31" s="86"/>
      <c r="C31" s="31">
        <v>0</v>
      </c>
      <c r="D31" s="31">
        <v>0</v>
      </c>
      <c r="E31" s="31">
        <v>0</v>
      </c>
      <c r="F31" s="31">
        <v>0</v>
      </c>
    </row>
    <row r="32" spans="1:6" s="5" customFormat="1" ht="16.5" customHeight="1" thickBot="1" x14ac:dyDescent="0.3">
      <c r="A32" s="36" t="s">
        <v>12</v>
      </c>
      <c r="B32" s="86"/>
      <c r="C32" s="31">
        <v>0</v>
      </c>
      <c r="D32" s="31">
        <v>0</v>
      </c>
      <c r="E32" s="31">
        <v>0</v>
      </c>
      <c r="F32" s="31">
        <v>0</v>
      </c>
    </row>
    <row r="33" spans="1:6" s="5" customFormat="1" ht="16.5" customHeight="1" thickBot="1" x14ac:dyDescent="0.3">
      <c r="A33" s="38" t="s">
        <v>12</v>
      </c>
      <c r="B33" s="87"/>
      <c r="C33" s="31">
        <v>0</v>
      </c>
      <c r="D33" s="31">
        <v>0</v>
      </c>
      <c r="E33" s="31">
        <v>0</v>
      </c>
      <c r="F33" s="31">
        <v>0</v>
      </c>
    </row>
    <row r="34" spans="1:6" s="5" customFormat="1" ht="18" thickBot="1" x14ac:dyDescent="0.35">
      <c r="A34" s="131" t="s">
        <v>13</v>
      </c>
      <c r="B34" s="132"/>
      <c r="C34" s="4">
        <f t="shared" ref="C34:D34" si="0">SUM(C12:C33)</f>
        <v>0</v>
      </c>
      <c r="D34" s="4">
        <f t="shared" si="0"/>
        <v>0</v>
      </c>
      <c r="E34" s="4">
        <f t="shared" ref="E34" si="1">SUM(E12:E33)</f>
        <v>0</v>
      </c>
      <c r="F34" s="4">
        <f t="shared" ref="F34" si="2">SUM(F12:F33)</f>
        <v>0</v>
      </c>
    </row>
    <row r="35" spans="1:6" s="5" customFormat="1" ht="18" thickBot="1" x14ac:dyDescent="0.35">
      <c r="A35" s="133" t="s">
        <v>14</v>
      </c>
      <c r="B35" s="134"/>
      <c r="C35" s="4">
        <f>C34*C11</f>
        <v>0</v>
      </c>
      <c r="D35" s="4">
        <f>D34*D11</f>
        <v>0</v>
      </c>
      <c r="E35" s="4">
        <f>E34*E11</f>
        <v>0</v>
      </c>
      <c r="F35" s="4">
        <f>F34*F11</f>
        <v>0</v>
      </c>
    </row>
    <row r="36" spans="1:6" s="5" customFormat="1" ht="15.6" x14ac:dyDescent="0.3">
      <c r="A36" s="40"/>
      <c r="B36" s="40"/>
      <c r="C36" s="40"/>
      <c r="D36" s="40"/>
      <c r="E36" s="40"/>
      <c r="F36" s="40"/>
    </row>
    <row r="37" spans="1:6" s="9" customFormat="1" ht="12" customHeight="1" x14ac:dyDescent="0.25">
      <c r="A37" s="13"/>
      <c r="B37" s="13"/>
      <c r="C37" s="13"/>
      <c r="D37" s="13"/>
      <c r="E37" s="13"/>
      <c r="F37" s="13"/>
    </row>
    <row r="38" spans="1:6" ht="12.75" customHeight="1" x14ac:dyDescent="0.2">
      <c r="A38" s="23"/>
      <c r="B38" s="23"/>
      <c r="C38" s="23"/>
      <c r="D38" s="23"/>
      <c r="E38" s="23"/>
      <c r="F38" s="23"/>
    </row>
    <row r="39" spans="1:6" ht="12" customHeight="1" x14ac:dyDescent="0.2">
      <c r="A39" s="14" t="s">
        <v>28</v>
      </c>
      <c r="B39" s="23"/>
      <c r="C39" s="23"/>
      <c r="D39" s="23"/>
      <c r="E39" s="23"/>
      <c r="F39" s="23"/>
    </row>
    <row r="40" spans="1:6" ht="12" customHeight="1" x14ac:dyDescent="0.2">
      <c r="A40" s="13" t="s">
        <v>29</v>
      </c>
      <c r="B40" s="24"/>
      <c r="C40" s="24"/>
      <c r="D40" s="24"/>
      <c r="E40" s="24"/>
      <c r="F40" s="24"/>
    </row>
    <row r="41" spans="1:6" ht="12" customHeight="1" x14ac:dyDescent="0.2">
      <c r="A41" s="23"/>
      <c r="B41" s="23"/>
      <c r="C41" s="23"/>
      <c r="D41" s="23"/>
      <c r="E41" s="23"/>
      <c r="F41" s="23"/>
    </row>
    <row r="42" spans="1:6" ht="15.6" x14ac:dyDescent="0.3">
      <c r="A42" s="32" t="s">
        <v>43</v>
      </c>
      <c r="B42" s="33"/>
      <c r="C42" s="33"/>
      <c r="D42" s="33"/>
      <c r="E42" s="33"/>
      <c r="F42" s="33"/>
    </row>
    <row r="43" spans="1:6" ht="12" customHeight="1" x14ac:dyDescent="0.2">
      <c r="A43" s="23"/>
      <c r="B43" s="23"/>
      <c r="C43" s="23"/>
      <c r="D43" s="23"/>
      <c r="E43" s="23"/>
      <c r="F43" s="23"/>
    </row>
  </sheetData>
  <sheetProtection algorithmName="SHA-512" hashValue="4rWqCAazzKIEyW9B/QB8rCePU6aln4jfOIqaQ5s+nFTsSF8hexgdmJeJbJH9flsVM9rPcS/lRGskZUPHLh8ccw==" saltValue="taqMHjPydU10dgTL2VtkfQ==" spinCount="100000" sheet="1" objects="1" scenarios="1" selectLockedCells="1"/>
  <mergeCells count="14">
    <mergeCell ref="A10:B10"/>
    <mergeCell ref="A11:B11"/>
    <mergeCell ref="B12:B33"/>
    <mergeCell ref="A34:B34"/>
    <mergeCell ref="A35:B35"/>
    <mergeCell ref="A1:F1"/>
    <mergeCell ref="A2:F2"/>
    <mergeCell ref="A3:F3"/>
    <mergeCell ref="A5:F5"/>
    <mergeCell ref="A7:B9"/>
    <mergeCell ref="C7:C9"/>
    <mergeCell ref="D7:D9"/>
    <mergeCell ref="F7:F9"/>
    <mergeCell ref="E7:E9"/>
  </mergeCells>
  <printOptions horizontalCentered="1"/>
  <pageMargins left="0.28000000000000003" right="0.25" top="0.71" bottom="0.66" header="0.27" footer="0.26"/>
  <pageSetup paperSize="181" scale="67" orientation="landscape" horizontalDpi="1200" verticalDpi="1200" r:id="rId1"/>
  <headerFooter alignWithMargins="0">
    <oddFooter>&amp;RRFB Bid Quotation Form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40" sqref="F40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Base SOW - Cost Table</vt:lpstr>
      <vt:lpstr>Optional Work Cost Table</vt:lpstr>
      <vt:lpstr>Sheet1</vt:lpstr>
      <vt:lpstr>'Base SOW - Cost Table'!Print_Area</vt:lpstr>
      <vt:lpstr>'Optional Work Cost Table'!Print_Area</vt:lpstr>
    </vt:vector>
  </TitlesOfParts>
  <Company>Excalibur Group,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Ozog, Jr.</dc:creator>
  <cp:lastModifiedBy>joeoz</cp:lastModifiedBy>
  <cp:lastPrinted>2019-08-26T14:18:24Z</cp:lastPrinted>
  <dcterms:created xsi:type="dcterms:W3CDTF">2009-03-12T14:50:14Z</dcterms:created>
  <dcterms:modified xsi:type="dcterms:W3CDTF">2019-10-01T15:00:41Z</dcterms:modified>
</cp:coreProperties>
</file>