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68" windowWidth="19416" windowHeight="9912" tabRatio="551"/>
  </bookViews>
  <sheets>
    <sheet name="Base Scope of Work Milestones" sheetId="1" r:id="rId1"/>
    <sheet name="Optional Milestones" sheetId="2" r:id="rId2"/>
  </sheets>
  <definedNames>
    <definedName name="_xlnm.Print_Area" localSheetId="0">'Base Scope of Work Milestones'!$A$1:$L$40</definedName>
    <definedName name="_xlnm.Print_Area" localSheetId="1">'Optional Milestones'!$A$1:$U$37</definedName>
  </definedNames>
  <calcPr calcId="145621"/>
</workbook>
</file>

<file path=xl/calcChain.xml><?xml version="1.0" encoding="utf-8"?>
<calcChain xmlns="http://schemas.openxmlformats.org/spreadsheetml/2006/main">
  <c r="U28" i="2" l="1"/>
  <c r="K29" i="1"/>
  <c r="K30" i="1" s="1"/>
  <c r="L9" i="1"/>
  <c r="J29" i="1"/>
  <c r="J30" i="1" s="1"/>
  <c r="I29" i="1"/>
  <c r="I30" i="1" s="1"/>
  <c r="H29" i="1"/>
  <c r="H30" i="1" s="1"/>
  <c r="G29" i="1"/>
  <c r="G30" i="1" s="1"/>
  <c r="F29" i="1"/>
  <c r="F30" i="1" s="1"/>
  <c r="E29" i="1"/>
  <c r="E30" i="1" s="1"/>
  <c r="D29" i="1"/>
  <c r="D30" i="1" s="1"/>
  <c r="C29" i="1"/>
  <c r="C30" i="1" s="1"/>
  <c r="B29" i="1"/>
  <c r="B30" i="1" s="1"/>
  <c r="T28" i="2"/>
  <c r="S28" i="2"/>
  <c r="R28" i="2"/>
  <c r="Q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L30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3" i="1"/>
  <c r="L12" i="1"/>
  <c r="L11" i="1"/>
  <c r="L10" i="1"/>
</calcChain>
</file>

<file path=xl/sharedStrings.xml><?xml version="1.0" encoding="utf-8"?>
<sst xmlns="http://schemas.openxmlformats.org/spreadsheetml/2006/main" count="172" uniqueCount="106">
  <si>
    <t xml:space="preserve">Milestone A.  </t>
  </si>
  <si>
    <t xml:space="preserve">Milestone B.  </t>
  </si>
  <si>
    <t>NA</t>
  </si>
  <si>
    <t>Anticipated # of Milestone Payments</t>
  </si>
  <si>
    <t>Analytical - Soil</t>
  </si>
  <si>
    <t>Analytical - Water</t>
  </si>
  <si>
    <t>Analytical - Vapor</t>
  </si>
  <si>
    <t>Other Analytical</t>
  </si>
  <si>
    <t>Geoprobe / Driller</t>
  </si>
  <si>
    <t>Professional Surveyor</t>
  </si>
  <si>
    <t>Other (specify)</t>
  </si>
  <si>
    <t>Direct Costs</t>
  </si>
  <si>
    <t>Notes</t>
  </si>
  <si>
    <r>
      <t>Other Direct Costs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(ODCs)</t>
    </r>
  </si>
  <si>
    <r>
      <t xml:space="preserve">ODC </t>
    </r>
    <r>
      <rPr>
        <sz val="11"/>
        <color theme="1"/>
        <rFont val="Calibri"/>
        <family val="2"/>
      </rPr>
      <t>≥ $5,000 (Specify)</t>
    </r>
    <r>
      <rPr>
        <vertAlign val="superscript"/>
        <sz val="11"/>
        <color theme="1"/>
        <rFont val="Calibri"/>
        <family val="2"/>
      </rPr>
      <t>2</t>
    </r>
  </si>
  <si>
    <r>
      <t>Subcontracted Costs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</si>
  <si>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t>2 - Direct costs that are ≥ $5,000 should be listed individually.</t>
  </si>
  <si>
    <t>Milestone Description</t>
  </si>
  <si>
    <t>Cost Subtotals</t>
  </si>
  <si>
    <t>Labor (total)</t>
  </si>
  <si>
    <t>Geophysical Surveyor</t>
  </si>
  <si>
    <t>Total Milestone Cost:</t>
  </si>
  <si>
    <t>1 - Sum of individual direct costs other than Labor.  Each individual direct cost included in the sum must be &lt;$5,000.  For example, vehicle charges, rental and/or disposable equipment, reproduction costs, and per diem.</t>
  </si>
  <si>
    <t>3 - Details related to subcontracted costs are required by the Solicitor.  Copies of subcontractor quotations shall be provided separately in the bid to assist in the bid evaluation.</t>
  </si>
  <si>
    <t>- Bidders can only enter information into the blue cells of the Bid Form.  Bidders shall not insert or delete columns or rows.</t>
  </si>
  <si>
    <t xml:space="preserve">- In accordance with the Request for Bid, bidders must include a rate schedule that will be used for any out-of-scope work.  Failure to submit unit rate schedule(s) (separate from this attachment) may cause the submitted bid to be deemed incomplete and/or non-responsive. </t>
  </si>
  <si>
    <t>Sub-Milestone Description</t>
  </si>
  <si>
    <t>Subtotal</t>
  </si>
  <si>
    <t>- Bidders shall enter costs for each Direct Cost/Subcontracted Cost based on the proposed payment for achieving each milestone.  The "Total Milestone Cost" is the "Subtotal" multiplied by the "Anticipated # of Milestone Payments"</t>
  </si>
  <si>
    <t>Milestone K1.</t>
  </si>
  <si>
    <t xml:space="preserve">Milestone F.  </t>
  </si>
  <si>
    <t xml:space="preserve">- In accordance with the Request for Bid, bidders must include a rate schedule that will be used for any out-of-scope work.  Failure to submit unit rate schedule(s) (separate from this attachment) may cause the submitted bid to be </t>
  </si>
  <si>
    <t xml:space="preserve">          deemed incomplete and/or non-responsive. </t>
  </si>
  <si>
    <t xml:space="preserve">Sub-Slab Soil Gas Sampling </t>
  </si>
  <si>
    <t>Pre-Remedial Action Plan Groundwater Sampling</t>
  </si>
  <si>
    <t>Preparation of Remedial Action Completion Report</t>
  </si>
  <si>
    <t>Milestone H.</t>
  </si>
  <si>
    <t>Finalize and File Environmental Covenant</t>
  </si>
  <si>
    <t>Milestone I.</t>
  </si>
  <si>
    <t>Well Abandonment</t>
  </si>
  <si>
    <t xml:space="preserve">Sub-slab soil gas sampling event that includes sub-slab soil gas sampling points installed as part of Milestone A.  </t>
  </si>
  <si>
    <t>Indoor Air Sampling</t>
  </si>
  <si>
    <t>Milestone K2.</t>
  </si>
  <si>
    <t>Supplemental Groundwater Sampling</t>
  </si>
  <si>
    <t xml:space="preserve">Preperation of a Remedial Action Plan </t>
  </si>
  <si>
    <t xml:space="preserve">Per Gallon SPL and Contaminated Groundwater Disposal </t>
  </si>
  <si>
    <t>Optional Milestone Cost:</t>
  </si>
  <si>
    <t>Milestone C.</t>
  </si>
  <si>
    <t>Soil Boring Installation and Sampling</t>
  </si>
  <si>
    <t xml:space="preserve">Milestone D.  </t>
  </si>
  <si>
    <t>Milestone E.</t>
  </si>
  <si>
    <t xml:space="preserve">Milestone G.  </t>
  </si>
  <si>
    <t>Milestone J.</t>
  </si>
  <si>
    <t>Optional Milestone K.</t>
  </si>
  <si>
    <t>Milestone M1.</t>
  </si>
  <si>
    <t>Milestone M2.</t>
  </si>
  <si>
    <t xml:space="preserve">Optional Milestone P.  </t>
  </si>
  <si>
    <t>Milestones E1 - E12.</t>
  </si>
  <si>
    <t>1 of 12 SPL Removal Events</t>
  </si>
  <si>
    <t>Twelve SPL Removal Events</t>
  </si>
  <si>
    <t>Milestones G1 - G8.</t>
  </si>
  <si>
    <t>1 of 8 Quarterly Groundwater Sampling</t>
  </si>
  <si>
    <t>Two Groundwater Sampling Events During Remediation</t>
  </si>
  <si>
    <t>Milestones F1 - F2.</t>
  </si>
  <si>
    <t>1 of 2 Groundwater Sampling Events During Remediation</t>
  </si>
  <si>
    <t>Milestone K3.</t>
  </si>
  <si>
    <t>Milestone K4.</t>
  </si>
  <si>
    <t>Collection of two indoor air samples.</t>
  </si>
  <si>
    <t xml:space="preserve">Optional Milestone M. </t>
  </si>
  <si>
    <t xml:space="preserve">Optional Milestone N. </t>
  </si>
  <si>
    <t>Disposal Cost - Per Gallon</t>
  </si>
  <si>
    <t>Installation and sampling of one additional sub-slab soil gas sample point.</t>
  </si>
  <si>
    <t xml:space="preserve">Installation and sampling of one additional sub-slab soil gas sample point as an add-on to Milestone K2. </t>
  </si>
  <si>
    <t xml:space="preserve">Sub-slab soil gas sample from one existing sub-slab soil gas sampling point as an add-on to Milestones A, K1, and/or K2. </t>
  </si>
  <si>
    <t>Optional Milestone L</t>
  </si>
  <si>
    <t>Supplemental Soil Sampling</t>
  </si>
  <si>
    <t>Milestone L1</t>
  </si>
  <si>
    <t>Milestone L2</t>
  </si>
  <si>
    <t>Milestone L3</t>
  </si>
  <si>
    <t>Completion of One Direct Push Soil Boring with One Soil Sample Collection and Analysis</t>
  </si>
  <si>
    <t>Completion of One Direct Push Soil Boring with One Soil Sample Collection and Analysis as Add-on to Mmilestone L1.</t>
  </si>
  <si>
    <t>Collection and Analysis of One Soil Sample as Add-on to Milestone L1 and/or L2</t>
  </si>
  <si>
    <t xml:space="preserve">Collection of one additional indoor air sample as an add-on to Milestone M1. </t>
  </si>
  <si>
    <t>Milestone N1.</t>
  </si>
  <si>
    <t>Milestone N2.</t>
  </si>
  <si>
    <t>Milestone N3.</t>
  </si>
  <si>
    <t>Milestone N4.</t>
  </si>
  <si>
    <t xml:space="preserve">Collect one sample from one groundwater monitoring well that has not historically contained SPL as an add-on to Milestones B, F, G, N1 and/or N2. </t>
  </si>
  <si>
    <t xml:space="preserve">Purge and sample via low flow sampling techniques one groundwater monitoring well that has detectable SPL as an add-on to Milestones B, F, G, N1 and/or N2. </t>
  </si>
  <si>
    <t xml:space="preserve">Optional Milestone O. </t>
  </si>
  <si>
    <t>Supplemental SPL Removal Event</t>
  </si>
  <si>
    <t xml:space="preserve">Optional Milestone Q.  </t>
  </si>
  <si>
    <t>Milestone Q1</t>
  </si>
  <si>
    <t>Milestone Q2</t>
  </si>
  <si>
    <t>Milestone Q3</t>
  </si>
  <si>
    <t>One Minor Well Repair</t>
  </si>
  <si>
    <t>One Major Well Repair</t>
  </si>
  <si>
    <t>One Major Well Repair as an add-on to Milestone Q2</t>
  </si>
  <si>
    <t xml:space="preserve">Optional Milestone R.  </t>
  </si>
  <si>
    <t>Per Foot Water Supply Well Abandonment</t>
  </si>
  <si>
    <t xml:space="preserve"> Eight Quarterly Post-Remediation Groundwater Sampling and Reporting Events</t>
  </si>
  <si>
    <t>Complete one comprehensive groundwater sampling event in accordance with Milestone B.</t>
  </si>
  <si>
    <t>Complete one comprehensive groundwater sampling event in accordance with Milestones F and G.</t>
  </si>
  <si>
    <t>Monitoring Well Repairs</t>
  </si>
  <si>
    <t xml:space="preserve">Optional Milestone S.  </t>
  </si>
  <si>
    <t>Preparation of Remedial Action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</si>
</sst>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2" borderId="6" xfId="0" applyFill="1" applyBorder="1" applyAlignment="1">
      <alignment horizontal="center"/>
    </xf>
    <xf numFmtId="0" fontId="3" fillId="0" borderId="0" xfId="0" applyFont="1"/>
    <xf numFmtId="164" fontId="0" fillId="2" borderId="6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1" xfId="0" applyFont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4" fillId="0" borderId="0" xfId="0" applyFont="1"/>
    <xf numFmtId="164" fontId="0" fillId="0" borderId="0" xfId="0" applyNumberFormat="1"/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2" borderId="6" xfId="0" applyFill="1" applyBorder="1"/>
    <xf numFmtId="0" fontId="0" fillId="0" borderId="0" xfId="0" applyFont="1" applyAlignment="1"/>
    <xf numFmtId="0" fontId="0" fillId="0" borderId="0" xfId="0" quotePrefix="1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4" borderId="8" xfId="0" applyFill="1" applyBorder="1" applyAlignment="1">
      <alignment horizontal="center" vertical="center"/>
    </xf>
    <xf numFmtId="0" fontId="0" fillId="0" borderId="0" xfId="0" quotePrefix="1" applyFont="1" applyAlignment="1">
      <alignment horizontal="left"/>
    </xf>
    <xf numFmtId="164" fontId="0" fillId="5" borderId="10" xfId="0" applyNumberFormat="1" applyFill="1" applyBorder="1" applyAlignment="1" applyProtection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Protection="1"/>
    <xf numFmtId="0" fontId="3" fillId="4" borderId="5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4" borderId="8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" xfId="0" applyFill="1" applyBorder="1" applyAlignment="1" applyProtection="1">
      <alignment wrapText="1"/>
    </xf>
    <xf numFmtId="0" fontId="0" fillId="3" borderId="11" xfId="0" applyFill="1" applyBorder="1" applyAlignment="1" applyProtection="1">
      <alignment horizontal="left" indent="2"/>
      <protection locked="0"/>
    </xf>
    <xf numFmtId="0" fontId="0" fillId="3" borderId="13" xfId="0" applyFill="1" applyBorder="1" applyAlignment="1" applyProtection="1">
      <alignment horizontal="left" indent="2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164" fontId="0" fillId="3" borderId="13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topLeftCell="A2" zoomScale="85" zoomScaleNormal="85" zoomScaleSheetLayoutView="85" workbookViewId="0">
      <selection activeCell="H17" sqref="H17"/>
    </sheetView>
  </sheetViews>
  <sheetFormatPr defaultRowHeight="14.4" x14ac:dyDescent="0.3"/>
  <cols>
    <col min="1" max="1" width="33" customWidth="1"/>
    <col min="2" max="2" width="13.77734375" customWidth="1"/>
    <col min="3" max="4" width="19.21875" customWidth="1"/>
    <col min="5" max="5" width="14" customWidth="1"/>
    <col min="6" max="6" width="19.6640625" customWidth="1"/>
    <col min="7" max="7" width="19.77734375" customWidth="1"/>
    <col min="8" max="8" width="26.33203125" customWidth="1"/>
    <col min="9" max="11" width="17.77734375" customWidth="1"/>
    <col min="12" max="12" width="13.21875" customWidth="1"/>
  </cols>
  <sheetData>
    <row r="1" spans="1:15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5" ht="15" thickBo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5" ht="30.75" customHeight="1" thickBot="1" x14ac:dyDescent="0.35">
      <c r="A3" s="33"/>
      <c r="B3" s="34" t="s">
        <v>0</v>
      </c>
      <c r="C3" s="35" t="s">
        <v>1</v>
      </c>
      <c r="D3" s="61" t="s">
        <v>47</v>
      </c>
      <c r="E3" s="34" t="s">
        <v>49</v>
      </c>
      <c r="F3" s="62" t="s">
        <v>50</v>
      </c>
      <c r="G3" s="64" t="s">
        <v>30</v>
      </c>
      <c r="H3" s="64" t="s">
        <v>51</v>
      </c>
      <c r="I3" s="35" t="s">
        <v>36</v>
      </c>
      <c r="J3" s="35" t="s">
        <v>38</v>
      </c>
      <c r="K3" s="35" t="s">
        <v>52</v>
      </c>
      <c r="L3" s="36"/>
      <c r="M3" s="1"/>
      <c r="N3" s="1"/>
      <c r="O3" s="1"/>
    </row>
    <row r="4" spans="1:15" ht="43.8" customHeight="1" thickBot="1" x14ac:dyDescent="0.35">
      <c r="A4" s="37" t="s">
        <v>17</v>
      </c>
      <c r="B4" s="38" t="s">
        <v>33</v>
      </c>
      <c r="C4" s="39" t="s">
        <v>34</v>
      </c>
      <c r="D4" s="60" t="s">
        <v>48</v>
      </c>
      <c r="E4" s="38" t="s">
        <v>44</v>
      </c>
      <c r="F4" s="63" t="s">
        <v>59</v>
      </c>
      <c r="G4" s="63" t="s">
        <v>62</v>
      </c>
      <c r="H4" s="63" t="s">
        <v>100</v>
      </c>
      <c r="I4" s="58" t="s">
        <v>35</v>
      </c>
      <c r="J4" s="58" t="s">
        <v>37</v>
      </c>
      <c r="K4" s="39" t="s">
        <v>39</v>
      </c>
      <c r="L4" s="40"/>
    </row>
    <row r="5" spans="1:15" ht="21" customHeight="1" x14ac:dyDescent="0.3">
      <c r="A5" s="72" t="s">
        <v>26</v>
      </c>
      <c r="B5" s="74" t="s">
        <v>2</v>
      </c>
      <c r="C5" s="76" t="s">
        <v>2</v>
      </c>
      <c r="D5" s="76" t="s">
        <v>2</v>
      </c>
      <c r="E5" s="74" t="s">
        <v>2</v>
      </c>
      <c r="F5" s="41" t="s">
        <v>57</v>
      </c>
      <c r="G5" s="42" t="s">
        <v>63</v>
      </c>
      <c r="H5" s="42" t="s">
        <v>60</v>
      </c>
      <c r="I5" s="70" t="s">
        <v>2</v>
      </c>
      <c r="J5" s="70" t="s">
        <v>2</v>
      </c>
      <c r="K5" s="70" t="s">
        <v>2</v>
      </c>
      <c r="L5" s="43"/>
    </row>
    <row r="6" spans="1:15" ht="43.8" thickBot="1" x14ac:dyDescent="0.35">
      <c r="A6" s="73"/>
      <c r="B6" s="75"/>
      <c r="C6" s="77"/>
      <c r="D6" s="77"/>
      <c r="E6" s="75"/>
      <c r="F6" s="44" t="s">
        <v>58</v>
      </c>
      <c r="G6" s="45" t="s">
        <v>64</v>
      </c>
      <c r="H6" s="45" t="s">
        <v>61</v>
      </c>
      <c r="I6" s="71"/>
      <c r="J6" s="71"/>
      <c r="K6" s="71"/>
      <c r="L6" s="43"/>
    </row>
    <row r="7" spans="1:15" ht="15" thickBot="1" x14ac:dyDescent="0.35">
      <c r="A7" s="46" t="s">
        <v>3</v>
      </c>
      <c r="B7" s="47">
        <v>1</v>
      </c>
      <c r="C7" s="47">
        <v>1</v>
      </c>
      <c r="D7" s="47">
        <v>1</v>
      </c>
      <c r="E7" s="47">
        <v>1</v>
      </c>
      <c r="F7" s="48">
        <v>12</v>
      </c>
      <c r="G7" s="47">
        <v>2</v>
      </c>
      <c r="H7" s="47">
        <v>8</v>
      </c>
      <c r="I7" s="48">
        <v>1</v>
      </c>
      <c r="J7" s="48">
        <v>1</v>
      </c>
      <c r="K7" s="48">
        <v>1</v>
      </c>
      <c r="L7" s="49" t="s">
        <v>18</v>
      </c>
    </row>
    <row r="8" spans="1:15" ht="18" x14ac:dyDescent="0.35">
      <c r="A8" s="15" t="s">
        <v>11</v>
      </c>
      <c r="B8" s="18"/>
      <c r="C8" s="4"/>
      <c r="D8" s="4"/>
      <c r="E8" s="4"/>
      <c r="F8" s="28"/>
      <c r="G8" s="4"/>
      <c r="H8" s="4"/>
      <c r="I8" s="28"/>
      <c r="J8" s="28"/>
      <c r="K8" s="28"/>
      <c r="L8" s="4"/>
    </row>
    <row r="9" spans="1:15" x14ac:dyDescent="0.3">
      <c r="A9" s="11" t="s">
        <v>19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3">
        <v>0</v>
      </c>
      <c r="L9" s="25">
        <f>(B9*$B$7)+(C9*$C$7)+(D9*$D$7)+(E9*$E$7)+(F9*$F$7)+(G9*$G$7)+(H9*$H$7)+(I9*$I$7)+(J9*$J$7)+(K9*$K$7)</f>
        <v>0</v>
      </c>
    </row>
    <row r="10" spans="1:15" ht="16.2" x14ac:dyDescent="0.3">
      <c r="A10" s="11" t="s">
        <v>13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5">
        <v>0</v>
      </c>
      <c r="L10" s="25">
        <f>(B10*$B$7)+(C10*$C$7)+(D10*$D$7)+(E10*$E$7)+(F10*$F$7)+(G10*$G$7)+(H10*$H$7)+(I10*$I$7)+(J10*$J$7)+(K10*$K$7)</f>
        <v>0</v>
      </c>
    </row>
    <row r="11" spans="1:15" ht="16.2" x14ac:dyDescent="0.3">
      <c r="A11" s="50" t="s">
        <v>14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5">
        <v>0</v>
      </c>
      <c r="L11" s="25">
        <f>(B11*$B$7)+(C11*$C$7)+(D11*$D$7)+(E11*$E$7)+(F11*$F$7)+(G11*$G$7)+(H11*$H$7)+(I11*$I$7)+(J11*$J$7)+(K11*$K$7)</f>
        <v>0</v>
      </c>
    </row>
    <row r="12" spans="1:15" ht="16.2" x14ac:dyDescent="0.3">
      <c r="A12" s="50" t="s">
        <v>14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3">
        <v>0</v>
      </c>
      <c r="L12" s="25">
        <f>(B12*$B$7)+(C12*$C$7)+(D12*$D$7)+(E12*$E$7)+(F12*$F$7)+(G12*$G$7)+(H12*$H$7)+(I12*$I$7)+(J12*$J$7)+(K12*$K$7)</f>
        <v>0</v>
      </c>
    </row>
    <row r="13" spans="1:15" ht="16.2" x14ac:dyDescent="0.3">
      <c r="A13" s="50" t="s">
        <v>14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3">
        <v>0</v>
      </c>
      <c r="L13" s="25">
        <f>(B13*$B$7)+(C13*$C$7)+(D13*$D$7)+(E13*$E$7)+(F13*$F$7)+(G13*$G$7)+(H13*$H$7)+(I13*$I$7)+(J13*$J$7)+(K13*$K$7)</f>
        <v>0</v>
      </c>
    </row>
    <row r="14" spans="1:15" ht="19.8" x14ac:dyDescent="0.35">
      <c r="A14" s="16" t="s">
        <v>15</v>
      </c>
      <c r="B14" s="18"/>
      <c r="C14" s="2"/>
      <c r="D14" s="2"/>
      <c r="E14" s="2"/>
      <c r="F14" s="2"/>
      <c r="G14" s="2"/>
      <c r="H14" s="2"/>
      <c r="I14" s="29"/>
      <c r="J14" s="29"/>
      <c r="K14" s="29"/>
      <c r="L14" s="2"/>
    </row>
    <row r="15" spans="1:15" x14ac:dyDescent="0.3">
      <c r="A15" s="12" t="s">
        <v>5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5">
        <v>0</v>
      </c>
      <c r="L15" s="25">
        <f t="shared" ref="L15:L28" si="0">(B15*$B$7)+(C15*$C$7)+(D15*$D$7)+(E15*$E$7)+(F15*$F$7)+(G15*$G$7)+(H15*$H$7)+(I15*$I$7)+(J15*$J$7)+(K15*$K$7)</f>
        <v>0</v>
      </c>
    </row>
    <row r="16" spans="1:15" x14ac:dyDescent="0.3">
      <c r="A16" s="12" t="s">
        <v>4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3">
        <v>0</v>
      </c>
      <c r="L16" s="25">
        <f t="shared" si="0"/>
        <v>0</v>
      </c>
    </row>
    <row r="17" spans="1:13" x14ac:dyDescent="0.3">
      <c r="A17" s="12" t="s">
        <v>6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3">
        <v>0</v>
      </c>
      <c r="L17" s="25">
        <f t="shared" si="0"/>
        <v>0</v>
      </c>
    </row>
    <row r="18" spans="1:13" x14ac:dyDescent="0.3">
      <c r="A18" s="12" t="s">
        <v>7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3">
        <v>0</v>
      </c>
      <c r="L18" s="25">
        <f t="shared" si="0"/>
        <v>0</v>
      </c>
    </row>
    <row r="19" spans="1:13" x14ac:dyDescent="0.3">
      <c r="A19" s="12" t="s">
        <v>9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3">
        <v>0</v>
      </c>
      <c r="L19" s="25">
        <f t="shared" si="0"/>
        <v>0</v>
      </c>
    </row>
    <row r="20" spans="1:13" x14ac:dyDescent="0.3">
      <c r="A20" s="12" t="s">
        <v>8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3">
        <v>0</v>
      </c>
      <c r="L20" s="25">
        <f t="shared" si="0"/>
        <v>0</v>
      </c>
    </row>
    <row r="21" spans="1:13" x14ac:dyDescent="0.3">
      <c r="A21" s="12" t="s">
        <v>20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3">
        <v>0</v>
      </c>
      <c r="L21" s="25">
        <f t="shared" si="0"/>
        <v>0</v>
      </c>
    </row>
    <row r="22" spans="1:13" x14ac:dyDescent="0.3">
      <c r="A22" s="50" t="s">
        <v>10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3">
        <v>0</v>
      </c>
      <c r="L22" s="25">
        <f t="shared" si="0"/>
        <v>0</v>
      </c>
    </row>
    <row r="23" spans="1:13" x14ac:dyDescent="0.3">
      <c r="A23" s="50" t="s">
        <v>10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3">
        <v>0</v>
      </c>
      <c r="L23" s="25">
        <f t="shared" si="0"/>
        <v>0</v>
      </c>
    </row>
    <row r="24" spans="1:13" x14ac:dyDescent="0.3">
      <c r="A24" s="50" t="s">
        <v>10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3">
        <v>0</v>
      </c>
      <c r="L24" s="25">
        <f t="shared" si="0"/>
        <v>0</v>
      </c>
    </row>
    <row r="25" spans="1:13" x14ac:dyDescent="0.3">
      <c r="A25" s="50" t="s">
        <v>10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3">
        <v>0</v>
      </c>
      <c r="L25" s="25">
        <f t="shared" si="0"/>
        <v>0</v>
      </c>
    </row>
    <row r="26" spans="1:13" x14ac:dyDescent="0.3">
      <c r="A26" s="50" t="s">
        <v>10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3">
        <v>0</v>
      </c>
      <c r="L26" s="25">
        <f t="shared" si="0"/>
        <v>0</v>
      </c>
    </row>
    <row r="27" spans="1:13" x14ac:dyDescent="0.3">
      <c r="A27" s="50" t="s">
        <v>10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3">
        <v>0</v>
      </c>
      <c r="L27" s="25">
        <f t="shared" si="0"/>
        <v>0</v>
      </c>
    </row>
    <row r="28" spans="1:13" ht="15" thickBot="1" x14ac:dyDescent="0.35">
      <c r="A28" s="51" t="s">
        <v>10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7">
        <v>0</v>
      </c>
      <c r="L28" s="25">
        <f t="shared" si="0"/>
        <v>0</v>
      </c>
    </row>
    <row r="29" spans="1:13" ht="15" thickBot="1" x14ac:dyDescent="0.35">
      <c r="A29" s="17" t="s">
        <v>27</v>
      </c>
      <c r="B29" s="5">
        <f>SUM(B9:B13,B15:B28)</f>
        <v>0</v>
      </c>
      <c r="C29" s="5">
        <f>SUM(C9:C13,C15:C28)</f>
        <v>0</v>
      </c>
      <c r="D29" s="5">
        <f>SUM(D9:D13,D15:D28)</f>
        <v>0</v>
      </c>
      <c r="E29" s="5">
        <f>SUM(E9:E13,E15:E28)</f>
        <v>0</v>
      </c>
      <c r="F29" s="5">
        <f>SUM(F9:F13,F15:F28)</f>
        <v>0</v>
      </c>
      <c r="G29" s="5">
        <f>SUM(G9:G13,G15:G28)</f>
        <v>0</v>
      </c>
      <c r="H29" s="5">
        <f>SUM(H9:H13,H15:H28)</f>
        <v>0</v>
      </c>
      <c r="I29" s="5">
        <f>SUM(I9:I13,I15:I28)</f>
        <v>0</v>
      </c>
      <c r="J29" s="5">
        <f>SUM(J9:J13,J15:J28)</f>
        <v>0</v>
      </c>
      <c r="K29" s="26">
        <f>SUM(K9:K13,K15:K28)</f>
        <v>0</v>
      </c>
      <c r="L29" s="6"/>
      <c r="M29" s="14"/>
    </row>
    <row r="30" spans="1:13" ht="15" thickBot="1" x14ac:dyDescent="0.35">
      <c r="A30" s="17" t="s">
        <v>21</v>
      </c>
      <c r="B30" s="7">
        <f>B7*B29</f>
        <v>0</v>
      </c>
      <c r="C30" s="7">
        <f>C7*C29</f>
        <v>0</v>
      </c>
      <c r="D30" s="7">
        <f>D7*D29</f>
        <v>0</v>
      </c>
      <c r="E30" s="7">
        <f>E7*E29</f>
        <v>0</v>
      </c>
      <c r="F30" s="7">
        <f>F7*F29</f>
        <v>0</v>
      </c>
      <c r="G30" s="7">
        <f>G7*G29</f>
        <v>0</v>
      </c>
      <c r="H30" s="7">
        <f>H7*H29</f>
        <v>0</v>
      </c>
      <c r="I30" s="7">
        <f>I7*I29</f>
        <v>0</v>
      </c>
      <c r="J30" s="7">
        <f>J7*J29</f>
        <v>0</v>
      </c>
      <c r="K30" s="27">
        <f>K7*K29</f>
        <v>0</v>
      </c>
      <c r="L30" s="25">
        <f>SUM(B30:K30)</f>
        <v>0</v>
      </c>
      <c r="M30" s="14"/>
    </row>
    <row r="31" spans="1:13" x14ac:dyDescent="0.3">
      <c r="K31" s="14"/>
    </row>
    <row r="33" spans="1:10" ht="30" customHeight="1" x14ac:dyDescent="0.3">
      <c r="A33" s="3" t="s">
        <v>12</v>
      </c>
    </row>
    <row r="34" spans="1:10" ht="30" customHeight="1" x14ac:dyDescent="0.3">
      <c r="A34" s="20" t="s">
        <v>24</v>
      </c>
      <c r="B34" s="19"/>
      <c r="C34" s="19"/>
      <c r="D34" s="19"/>
      <c r="E34" s="19"/>
      <c r="F34" s="19"/>
      <c r="G34" s="19"/>
      <c r="H34" s="19"/>
    </row>
    <row r="35" spans="1:10" ht="30" customHeight="1" x14ac:dyDescent="0.3">
      <c r="A35" s="20" t="s">
        <v>28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30" customHeight="1" x14ac:dyDescent="0.3">
      <c r="A36" s="24" t="s">
        <v>31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30" customHeight="1" x14ac:dyDescent="0.3">
      <c r="A37" s="24" t="s">
        <v>32</v>
      </c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30" customHeight="1" x14ac:dyDescent="0.3">
      <c r="A38" s="19" t="s">
        <v>22</v>
      </c>
      <c r="B38" s="19"/>
      <c r="C38" s="19"/>
      <c r="D38" s="19"/>
      <c r="E38" s="19"/>
      <c r="F38" s="19"/>
      <c r="G38" s="19"/>
      <c r="H38" s="19"/>
    </row>
    <row r="39" spans="1:10" ht="30" customHeight="1" x14ac:dyDescent="0.3">
      <c r="A39" s="19" t="s">
        <v>16</v>
      </c>
      <c r="B39" s="19"/>
      <c r="C39" s="19"/>
      <c r="D39" s="19"/>
      <c r="E39" s="19"/>
      <c r="F39" s="19"/>
      <c r="G39" s="19"/>
      <c r="H39" s="19"/>
    </row>
    <row r="40" spans="1:10" ht="30" customHeight="1" x14ac:dyDescent="0.3">
      <c r="A40" s="19" t="s">
        <v>23</v>
      </c>
      <c r="B40" s="19"/>
      <c r="C40" s="19"/>
      <c r="D40" s="19"/>
      <c r="E40" s="19"/>
      <c r="F40" s="19"/>
      <c r="G40" s="19"/>
      <c r="H40" s="19"/>
    </row>
    <row r="41" spans="1:10" ht="15.6" x14ac:dyDescent="0.3">
      <c r="A41" s="13"/>
    </row>
    <row r="42" spans="1:10" ht="15.6" x14ac:dyDescent="0.3">
      <c r="A42" s="13"/>
    </row>
    <row r="43" spans="1:10" ht="15.6" x14ac:dyDescent="0.3">
      <c r="A43" s="13"/>
    </row>
    <row r="45" spans="1:10" x14ac:dyDescent="0.3">
      <c r="A45" s="10"/>
    </row>
    <row r="46" spans="1:10" x14ac:dyDescent="0.3">
      <c r="A46" s="10"/>
    </row>
    <row r="47" spans="1:10" x14ac:dyDescent="0.3">
      <c r="A47" s="10"/>
    </row>
  </sheetData>
  <sheetProtection password="DCF6" sheet="1" objects="1" scenarios="1"/>
  <protectedRanges>
    <protectedRange sqref="A45:A47" name="Schedule of Labor"/>
    <protectedRange sqref="B15:K28" name="Sub Costs"/>
    <protectedRange sqref="B10:K13" name="ODC costs"/>
    <protectedRange sqref="B9:K9" name="Labor"/>
    <protectedRange sqref="A22:A28" name="Subcontractor Other"/>
    <protectedRange sqref="A11:A13" name="ODC"/>
  </protectedRanges>
  <mergeCells count="8">
    <mergeCell ref="I5:I6"/>
    <mergeCell ref="A5:A6"/>
    <mergeCell ref="K5:K6"/>
    <mergeCell ref="B5:B6"/>
    <mergeCell ref="C5:C6"/>
    <mergeCell ref="E5:E6"/>
    <mergeCell ref="J5:J6"/>
    <mergeCell ref="D5:D6"/>
  </mergeCells>
  <pageMargins left="1" right="0.7" top="0.75" bottom="0.75" header="0.3" footer="0.3"/>
  <pageSetup scale="24" orientation="landscape" horizontalDpi="1200" verticalDpi="1200" r:id="rId1"/>
  <headerFooter>
    <oddHeader xml:space="preserve">&amp;CATTACHMENT 2
BID COST TABULATION WORKSHEET
Lamagna Cheese Company, Inc. , Allegheny County&amp;14
PADEP FACILITY ID #02-27697 ; USTIF CLAIM # 2013-0066(S)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4"/>
  <sheetViews>
    <sheetView view="pageBreakPreview" zoomScale="70" zoomScaleNormal="90" zoomScaleSheetLayoutView="70" workbookViewId="0">
      <selection activeCell="A32" sqref="A32"/>
    </sheetView>
  </sheetViews>
  <sheetFormatPr defaultRowHeight="14.4" x14ac:dyDescent="0.3"/>
  <cols>
    <col min="1" max="1" width="39.44140625" customWidth="1"/>
    <col min="2" max="7" width="17.77734375" customWidth="1"/>
    <col min="8" max="8" width="19.21875" bestFit="1" customWidth="1"/>
    <col min="9" max="10" width="17.77734375" customWidth="1"/>
    <col min="11" max="15" width="25.6640625" customWidth="1"/>
    <col min="16" max="16" width="21" customWidth="1"/>
    <col min="17" max="19" width="15.77734375" customWidth="1"/>
    <col min="20" max="20" width="21" customWidth="1"/>
    <col min="21" max="21" width="19.6640625" customWidth="1"/>
  </cols>
  <sheetData>
    <row r="2" spans="1:22" ht="15" thickBot="1" x14ac:dyDescent="0.35"/>
    <row r="3" spans="1:22" ht="30.75" customHeight="1" thickBot="1" x14ac:dyDescent="0.35">
      <c r="B3" s="82" t="s">
        <v>53</v>
      </c>
      <c r="C3" s="83"/>
      <c r="D3" s="83"/>
      <c r="E3" s="83"/>
      <c r="F3" s="82" t="s">
        <v>74</v>
      </c>
      <c r="G3" s="83"/>
      <c r="H3" s="87"/>
      <c r="I3" s="82" t="s">
        <v>68</v>
      </c>
      <c r="J3" s="86"/>
      <c r="K3" s="82" t="s">
        <v>69</v>
      </c>
      <c r="L3" s="83"/>
      <c r="M3" s="83"/>
      <c r="N3" s="83"/>
      <c r="O3" s="8" t="s">
        <v>89</v>
      </c>
      <c r="P3" s="59" t="s">
        <v>56</v>
      </c>
      <c r="Q3" s="82" t="s">
        <v>91</v>
      </c>
      <c r="R3" s="83"/>
      <c r="S3" s="87"/>
      <c r="T3" s="65" t="s">
        <v>98</v>
      </c>
      <c r="U3" s="66" t="s">
        <v>104</v>
      </c>
      <c r="V3" s="1"/>
    </row>
    <row r="4" spans="1:22" ht="72.599999999999994" thickBot="1" x14ac:dyDescent="0.35">
      <c r="A4" s="23" t="s">
        <v>17</v>
      </c>
      <c r="B4" s="84" t="s">
        <v>33</v>
      </c>
      <c r="C4" s="85"/>
      <c r="D4" s="85"/>
      <c r="E4" s="85"/>
      <c r="F4" s="84" t="s">
        <v>75</v>
      </c>
      <c r="G4" s="85"/>
      <c r="H4" s="88"/>
      <c r="I4" s="84" t="s">
        <v>41</v>
      </c>
      <c r="J4" s="85"/>
      <c r="K4" s="84" t="s">
        <v>43</v>
      </c>
      <c r="L4" s="85"/>
      <c r="M4" s="85"/>
      <c r="N4" s="85"/>
      <c r="O4" s="9" t="s">
        <v>90</v>
      </c>
      <c r="P4" s="9" t="s">
        <v>45</v>
      </c>
      <c r="Q4" s="84" t="s">
        <v>103</v>
      </c>
      <c r="R4" s="85"/>
      <c r="S4" s="88"/>
      <c r="T4" s="9" t="s">
        <v>99</v>
      </c>
      <c r="U4" s="9" t="s">
        <v>105</v>
      </c>
    </row>
    <row r="5" spans="1:22" ht="21" customHeight="1" x14ac:dyDescent="0.3">
      <c r="A5" s="80" t="s">
        <v>26</v>
      </c>
      <c r="B5" s="30" t="s">
        <v>29</v>
      </c>
      <c r="C5" s="30" t="s">
        <v>42</v>
      </c>
      <c r="D5" s="30" t="s">
        <v>65</v>
      </c>
      <c r="E5" s="30" t="s">
        <v>66</v>
      </c>
      <c r="F5" s="30" t="s">
        <v>76</v>
      </c>
      <c r="G5" s="30" t="s">
        <v>77</v>
      </c>
      <c r="H5" s="68" t="s">
        <v>78</v>
      </c>
      <c r="I5" s="30" t="s">
        <v>54</v>
      </c>
      <c r="J5" s="30" t="s">
        <v>55</v>
      </c>
      <c r="K5" s="30" t="s">
        <v>83</v>
      </c>
      <c r="L5" s="30" t="s">
        <v>84</v>
      </c>
      <c r="M5" s="30" t="s">
        <v>85</v>
      </c>
      <c r="N5" s="30" t="s">
        <v>86</v>
      </c>
      <c r="O5" s="78" t="s">
        <v>2</v>
      </c>
      <c r="P5" s="78" t="s">
        <v>2</v>
      </c>
      <c r="Q5" s="69" t="s">
        <v>92</v>
      </c>
      <c r="R5" s="69" t="s">
        <v>93</v>
      </c>
      <c r="S5" s="69" t="s">
        <v>94</v>
      </c>
      <c r="T5" s="78" t="s">
        <v>2</v>
      </c>
      <c r="U5" s="78" t="s">
        <v>2</v>
      </c>
    </row>
    <row r="6" spans="1:22" ht="101.4" thickBot="1" x14ac:dyDescent="0.35">
      <c r="A6" s="81"/>
      <c r="B6" s="31" t="s">
        <v>40</v>
      </c>
      <c r="C6" s="31" t="s">
        <v>71</v>
      </c>
      <c r="D6" s="31" t="s">
        <v>72</v>
      </c>
      <c r="E6" s="31" t="s">
        <v>73</v>
      </c>
      <c r="F6" s="32" t="s">
        <v>79</v>
      </c>
      <c r="G6" s="67" t="s">
        <v>80</v>
      </c>
      <c r="H6" s="32" t="s">
        <v>81</v>
      </c>
      <c r="I6" s="31" t="s">
        <v>67</v>
      </c>
      <c r="J6" s="31" t="s">
        <v>82</v>
      </c>
      <c r="K6" s="32" t="s">
        <v>101</v>
      </c>
      <c r="L6" s="32" t="s">
        <v>102</v>
      </c>
      <c r="M6" s="32" t="s">
        <v>87</v>
      </c>
      <c r="N6" s="32" t="s">
        <v>88</v>
      </c>
      <c r="O6" s="79"/>
      <c r="P6" s="79"/>
      <c r="Q6" s="32" t="s">
        <v>95</v>
      </c>
      <c r="R6" s="32" t="s">
        <v>96</v>
      </c>
      <c r="S6" s="32" t="s">
        <v>97</v>
      </c>
      <c r="T6" s="79"/>
      <c r="U6" s="79"/>
    </row>
    <row r="7" spans="1:22" ht="18" x14ac:dyDescent="0.35">
      <c r="A7" s="15" t="s">
        <v>11</v>
      </c>
      <c r="B7" s="18"/>
      <c r="C7" s="18"/>
      <c r="D7" s="18"/>
      <c r="E7" s="18"/>
      <c r="F7" s="18"/>
      <c r="G7" s="18"/>
      <c r="H7" s="18"/>
      <c r="I7" s="18"/>
      <c r="J7" s="18"/>
      <c r="K7" s="4"/>
      <c r="L7" s="18"/>
      <c r="M7" s="18"/>
      <c r="N7" s="18"/>
      <c r="O7" s="4"/>
      <c r="P7" s="4"/>
      <c r="Q7" s="4"/>
      <c r="R7" s="4"/>
      <c r="S7" s="4"/>
      <c r="T7" s="4"/>
      <c r="U7" s="4"/>
    </row>
    <row r="8" spans="1:22" x14ac:dyDescent="0.3">
      <c r="A8" s="11" t="s">
        <v>19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 t="s">
        <v>2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</row>
    <row r="9" spans="1:22" ht="16.2" x14ac:dyDescent="0.3">
      <c r="A9" s="11" t="s">
        <v>13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 t="s">
        <v>2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</row>
    <row r="10" spans="1:22" ht="16.2" x14ac:dyDescent="0.3">
      <c r="A10" s="50" t="s">
        <v>14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 t="s">
        <v>2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</row>
    <row r="11" spans="1:22" ht="16.2" x14ac:dyDescent="0.3">
      <c r="A11" s="50" t="s">
        <v>14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 t="s">
        <v>2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</row>
    <row r="12" spans="1:22" ht="16.2" x14ac:dyDescent="0.3">
      <c r="A12" s="50" t="s">
        <v>14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 t="s">
        <v>2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</row>
    <row r="13" spans="1:22" ht="19.8" x14ac:dyDescent="0.35">
      <c r="A13" s="16" t="s">
        <v>15</v>
      </c>
      <c r="B13" s="18">
        <v>6</v>
      </c>
      <c r="C13" s="18">
        <v>6</v>
      </c>
      <c r="D13" s="18">
        <v>6</v>
      </c>
      <c r="E13" s="18">
        <v>6</v>
      </c>
      <c r="F13" s="2"/>
      <c r="G13" s="2"/>
      <c r="H13" s="2"/>
      <c r="I13" s="18"/>
      <c r="J13" s="18"/>
      <c r="K13" s="2"/>
      <c r="L13" s="18">
        <v>6</v>
      </c>
      <c r="M13" s="18">
        <v>6</v>
      </c>
      <c r="N13" s="18">
        <v>6</v>
      </c>
      <c r="O13" s="2"/>
      <c r="P13" s="2"/>
      <c r="Q13" s="2"/>
      <c r="R13" s="2"/>
      <c r="S13" s="2"/>
      <c r="T13" s="2"/>
      <c r="U13" s="2"/>
    </row>
    <row r="14" spans="1:22" x14ac:dyDescent="0.3">
      <c r="A14" s="12" t="s">
        <v>5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 t="s">
        <v>2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</row>
    <row r="15" spans="1:22" x14ac:dyDescent="0.3">
      <c r="A15" s="12" t="s">
        <v>4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 t="s">
        <v>2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</row>
    <row r="16" spans="1:22" x14ac:dyDescent="0.3">
      <c r="A16" s="12" t="s">
        <v>6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 t="s">
        <v>2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</row>
    <row r="17" spans="1:21" x14ac:dyDescent="0.3">
      <c r="A17" s="12" t="s">
        <v>7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 t="s">
        <v>2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</row>
    <row r="18" spans="1:21" x14ac:dyDescent="0.3">
      <c r="A18" s="12" t="s">
        <v>9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 t="s">
        <v>2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</row>
    <row r="19" spans="1:21" x14ac:dyDescent="0.3">
      <c r="A19" s="12" t="s">
        <v>8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 t="s">
        <v>2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</row>
    <row r="20" spans="1:21" x14ac:dyDescent="0.3">
      <c r="A20" s="12" t="s">
        <v>20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 t="s">
        <v>2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</row>
    <row r="21" spans="1:21" x14ac:dyDescent="0.3">
      <c r="A21" s="50" t="s">
        <v>70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</row>
    <row r="22" spans="1:21" x14ac:dyDescent="0.3">
      <c r="A22" s="50" t="s">
        <v>10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 t="s">
        <v>2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</row>
    <row r="23" spans="1:21" x14ac:dyDescent="0.3">
      <c r="A23" s="50" t="s">
        <v>10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 t="s">
        <v>2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</row>
    <row r="24" spans="1:21" x14ac:dyDescent="0.3">
      <c r="A24" s="50" t="s">
        <v>10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 t="s">
        <v>2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</row>
    <row r="25" spans="1:21" x14ac:dyDescent="0.3">
      <c r="A25" s="50" t="s">
        <v>10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 t="s">
        <v>2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</row>
    <row r="26" spans="1:21" x14ac:dyDescent="0.3">
      <c r="A26" s="50" t="s">
        <v>10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 t="s">
        <v>2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</row>
    <row r="27" spans="1:21" ht="15" thickBot="1" x14ac:dyDescent="0.35">
      <c r="A27" s="51" t="s">
        <v>10</v>
      </c>
      <c r="B27" s="56">
        <v>0</v>
      </c>
      <c r="C27" s="56">
        <v>0</v>
      </c>
      <c r="D27" s="56">
        <v>0</v>
      </c>
      <c r="E27" s="56">
        <v>0</v>
      </c>
      <c r="F27" s="52">
        <v>0</v>
      </c>
      <c r="G27" s="52">
        <v>0</v>
      </c>
      <c r="H27" s="52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 t="s">
        <v>2</v>
      </c>
      <c r="Q27" s="52">
        <v>0</v>
      </c>
      <c r="R27" s="52">
        <v>0</v>
      </c>
      <c r="S27" s="52">
        <v>0</v>
      </c>
      <c r="T27" s="56">
        <v>0</v>
      </c>
      <c r="U27" s="56">
        <v>0</v>
      </c>
    </row>
    <row r="28" spans="1:21" ht="15" thickBot="1" x14ac:dyDescent="0.35">
      <c r="A28" s="17" t="s">
        <v>46</v>
      </c>
      <c r="B28" s="5">
        <f>SUM(B8:B12,B14:B27)</f>
        <v>0</v>
      </c>
      <c r="C28" s="5">
        <f>SUM(C8:C12,C14:C27)</f>
        <v>0</v>
      </c>
      <c r="D28" s="5">
        <f>SUM(D8:D12,D14:D27)</f>
        <v>0</v>
      </c>
      <c r="E28" s="5">
        <f>SUM(E8:E12,E14:E27)</f>
        <v>0</v>
      </c>
      <c r="F28" s="5">
        <f>SUM(F8:F12,F14:F27)</f>
        <v>0</v>
      </c>
      <c r="G28" s="5">
        <f>SUM(G8:G12,G14:G27)</f>
        <v>0</v>
      </c>
      <c r="H28" s="5">
        <f>SUM(H8:H12,H14:H27)</f>
        <v>0</v>
      </c>
      <c r="I28" s="5">
        <f>SUM(I8:I12,I14:I27)</f>
        <v>0</v>
      </c>
      <c r="J28" s="5">
        <f>SUM(J8:J12,J14:J27)</f>
        <v>0</v>
      </c>
      <c r="K28" s="5">
        <f>SUM(K8:K12,K14:K27)</f>
        <v>0</v>
      </c>
      <c r="L28" s="5">
        <f>SUM(L8:L12,L14:L27)</f>
        <v>0</v>
      </c>
      <c r="M28" s="5">
        <f>SUM(M8:M12,M14:M27)</f>
        <v>0</v>
      </c>
      <c r="N28" s="5">
        <f>SUM(N8:N12,N14:N27)</f>
        <v>0</v>
      </c>
      <c r="O28" s="5">
        <f>SUM(O8:O12,O14:O27)</f>
        <v>0</v>
      </c>
      <c r="P28" s="5" t="s">
        <v>2</v>
      </c>
      <c r="Q28" s="5">
        <f>SUM(Q8:Q12,Q14:Q27)</f>
        <v>0</v>
      </c>
      <c r="R28" s="5">
        <f>SUM(R8:R12,R14:R27)</f>
        <v>0</v>
      </c>
      <c r="S28" s="5">
        <f>SUM(S8:S12,S14:S27)</f>
        <v>0</v>
      </c>
      <c r="T28" s="5">
        <f>SUM(T8:T12,T14:T27)</f>
        <v>0</v>
      </c>
      <c r="U28" s="5">
        <f>SUM(U8:U12,U14:U27)</f>
        <v>0</v>
      </c>
    </row>
    <row r="31" spans="1:21" ht="30" customHeight="1" x14ac:dyDescent="0.3">
      <c r="A31" s="3" t="s">
        <v>12</v>
      </c>
    </row>
    <row r="32" spans="1:21" ht="30" customHeight="1" x14ac:dyDescent="0.3">
      <c r="A32" s="20" t="s">
        <v>24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30" customHeight="1" x14ac:dyDescent="0.3">
      <c r="A33" s="20" t="s">
        <v>28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30" customHeight="1" x14ac:dyDescent="0.3">
      <c r="A34" s="24" t="s">
        <v>25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30" customHeight="1" x14ac:dyDescent="0.3">
      <c r="A35" s="19" t="s">
        <v>22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30" customHeight="1" x14ac:dyDescent="0.3">
      <c r="A36" s="19" t="s">
        <v>16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30" customHeight="1" x14ac:dyDescent="0.3">
      <c r="A37" s="19" t="s">
        <v>23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5.6" x14ac:dyDescent="0.3">
      <c r="A38" s="13"/>
    </row>
    <row r="39" spans="1:20" ht="15.6" x14ac:dyDescent="0.3">
      <c r="A39" s="13"/>
    </row>
    <row r="40" spans="1:20" ht="15.6" x14ac:dyDescent="0.3">
      <c r="A40" s="13"/>
    </row>
    <row r="42" spans="1:20" x14ac:dyDescent="0.3">
      <c r="A42" s="10"/>
    </row>
    <row r="43" spans="1:20" x14ac:dyDescent="0.3">
      <c r="A43" s="10"/>
    </row>
    <row r="44" spans="1:20" x14ac:dyDescent="0.3">
      <c r="A44" s="10"/>
    </row>
  </sheetData>
  <sheetProtection password="DCF6" sheet="1" objects="1" scenarios="1"/>
  <protectedRanges>
    <protectedRange sqref="A42:A44" name="Schedule of Labor"/>
    <protectedRange sqref="B14:U27" name="Sub Costs"/>
    <protectedRange sqref="B9:U12" name="ODC costs"/>
    <protectedRange sqref="B8:U8" name="Labor"/>
    <protectedRange sqref="A21:A27" name="Subcontractor Other"/>
    <protectedRange sqref="A10:A12" name="ODC"/>
  </protectedRanges>
  <mergeCells count="15">
    <mergeCell ref="U5:U6"/>
    <mergeCell ref="T5:T6"/>
    <mergeCell ref="A5:A6"/>
    <mergeCell ref="B3:E3"/>
    <mergeCell ref="B4:E4"/>
    <mergeCell ref="K3:N3"/>
    <mergeCell ref="K4:N4"/>
    <mergeCell ref="P5:P6"/>
    <mergeCell ref="I3:J3"/>
    <mergeCell ref="I4:J4"/>
    <mergeCell ref="O5:O6"/>
    <mergeCell ref="F3:H3"/>
    <mergeCell ref="F4:H4"/>
    <mergeCell ref="Q3:S3"/>
    <mergeCell ref="Q4:S4"/>
  </mergeCells>
  <pageMargins left="0.7" right="0.7" top="0.75" bottom="0.75" header="0.3" footer="0.3"/>
  <pageSetup paperSize="3" scale="45" orientation="landscape" r:id="rId1"/>
  <headerFooter>
    <oddHeader>&amp;CATTACHMENT 2
BID COST TABULATION WORKSHEET
John F. Martin &amp; Sons, Lancaster County
&amp;14PADEATTACHMENT 2
BID COST TABULATION WORKSHEET
Lamagna Cheese Company, Inc. , Allegheny County
PADEP FACILITY ID #02-27697 ; USTIF CLAIM # 2013-0066(S)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Base Scope of Work Milestones</vt:lpstr>
      <vt:lpstr>Optional Milestones</vt:lpstr>
      <vt:lpstr>'Base Scope of Work Milestones'!Print_Area</vt:lpstr>
      <vt:lpstr>'Optional Milestones'!Print_Area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 Morgan</dc:creator>
  <cp:lastModifiedBy>Scott R. Morgan</cp:lastModifiedBy>
  <cp:lastPrinted>2017-04-17T17:55:28Z</cp:lastPrinted>
  <dcterms:created xsi:type="dcterms:W3CDTF">2013-02-06T15:10:28Z</dcterms:created>
  <dcterms:modified xsi:type="dcterms:W3CDTF">2017-11-21T15:10:25Z</dcterms:modified>
</cp:coreProperties>
</file>