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30" yWindow="5715" windowWidth="23250" windowHeight="6975"/>
  </bookViews>
  <sheets>
    <sheet name="Base SOW - Cost Table" sheetId="1" r:id="rId1"/>
  </sheets>
  <definedNames>
    <definedName name="_xlnm.Print_Area" localSheetId="0">'Base SOW - Cost Table'!$A$1:$V$61</definedName>
  </definedNames>
  <calcPr calcId="145621"/>
</workbook>
</file>

<file path=xl/calcChain.xml><?xml version="1.0" encoding="utf-8"?>
<calcChain xmlns="http://schemas.openxmlformats.org/spreadsheetml/2006/main">
  <c r="S33" i="1" l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7" i="1"/>
  <c r="S16" i="1"/>
  <c r="S15" i="1"/>
  <c r="S14" i="1"/>
  <c r="S12" i="1"/>
  <c r="R34" i="1"/>
  <c r="R35" i="1" s="1"/>
  <c r="Y34" i="1"/>
  <c r="Y35" i="1" s="1"/>
  <c r="X34" i="1"/>
  <c r="X35" i="1" s="1"/>
  <c r="W34" i="1"/>
  <c r="W35" i="1" s="1"/>
  <c r="L34" i="1" l="1"/>
  <c r="E34" i="1"/>
  <c r="E35" i="1" s="1"/>
  <c r="D34" i="1"/>
  <c r="D35" i="1" s="1"/>
  <c r="K34" i="1" l="1"/>
  <c r="T34" i="1"/>
  <c r="T35" i="1" s="1"/>
  <c r="F34" i="1"/>
  <c r="F35" i="1" s="1"/>
  <c r="V34" i="1"/>
  <c r="V35" i="1" s="1"/>
  <c r="U34" i="1"/>
  <c r="U35" i="1" s="1"/>
  <c r="O34" i="1" l="1"/>
  <c r="O35" i="1" s="1"/>
  <c r="G34" i="1"/>
  <c r="N34" i="1"/>
  <c r="N35" i="1" s="1"/>
  <c r="M34" i="1"/>
  <c r="M35" i="1" s="1"/>
  <c r="J34" i="1"/>
  <c r="I34" i="1"/>
  <c r="H34" i="1"/>
  <c r="Q34" i="1"/>
  <c r="Q35" i="1" s="1"/>
  <c r="P34" i="1"/>
  <c r="P35" i="1" s="1"/>
  <c r="G35" i="1" l="1"/>
  <c r="S35" i="1" s="1"/>
</calcChain>
</file>

<file path=xl/sharedStrings.xml><?xml version="1.0" encoding="utf-8"?>
<sst xmlns="http://schemas.openxmlformats.org/spreadsheetml/2006/main" count="103" uniqueCount="93">
  <si>
    <t>COST COMPONENT</t>
  </si>
  <si>
    <t>Base SOW Subtotal</t>
  </si>
  <si>
    <t>Associated Milestone</t>
  </si>
  <si>
    <t>Anticipated # of Milestone Payments</t>
  </si>
  <si>
    <t>Labor</t>
  </si>
  <si>
    <t>Bidders shall enter costs for each labor/ODC/Sub category based on the proposed payment for achieving each milestone.  The total cost for completion of each Task will be the "Subtotal" multiplied by the "Anticipated # of Milestone Payments"</t>
  </si>
  <si>
    <t>Other ODCs</t>
  </si>
  <si>
    <t>Analytical Laboratory - Soil</t>
  </si>
  <si>
    <t>Analytical Laboratory - Vapor</t>
  </si>
  <si>
    <t>Other Analytical</t>
  </si>
  <si>
    <t>Geoprobe / Driller</t>
  </si>
  <si>
    <t>Waste Disposal</t>
  </si>
  <si>
    <t>Other (specify)</t>
  </si>
  <si>
    <t>Per Milestone Subtotal</t>
  </si>
  <si>
    <t>Total</t>
  </si>
  <si>
    <t>Schedule of Unit Labor Rates</t>
  </si>
  <si>
    <t>HOURLY RATE</t>
  </si>
  <si>
    <t>Sr. Project Engineer, P.E.</t>
  </si>
  <si>
    <t>Project Geologist/ Engineer</t>
  </si>
  <si>
    <t>Associate Project Geologist/ Engineer</t>
  </si>
  <si>
    <t>Staff Geologist/ Engineer</t>
  </si>
  <si>
    <t>Sr. Field Technician</t>
  </si>
  <si>
    <t>Field Technician</t>
  </si>
  <si>
    <t>Word Processor</t>
  </si>
  <si>
    <t>Draftsman</t>
  </si>
  <si>
    <t>Project Coordinator</t>
  </si>
  <si>
    <t>Junior Professional</t>
  </si>
  <si>
    <t>Subcontractor / Vendor Mark-up (%)</t>
  </si>
  <si>
    <t xml:space="preserve">1 - Individual other direct cost line items totaling $5,000 or more must be specified (use separate sheet, if necessary).    </t>
  </si>
  <si>
    <t>2 - Details related to subcontracted costs are requested by the Solicitor to assist in the evaluation of the costs associated with the performance of this work.</t>
  </si>
  <si>
    <t>D</t>
  </si>
  <si>
    <t>Equipment Rental</t>
  </si>
  <si>
    <t>%</t>
  </si>
  <si>
    <t>Professional Surveyor</t>
  </si>
  <si>
    <t>Analytical Laboratory - Water</t>
  </si>
  <si>
    <t>F</t>
  </si>
  <si>
    <t>Excavation Contractor</t>
  </si>
  <si>
    <t>Electrical Contractor</t>
  </si>
  <si>
    <r>
      <rPr>
        <b/>
        <sz val="14"/>
        <color rgb="FF0070C0"/>
        <rFont val="Arial"/>
        <family val="2"/>
      </rPr>
      <t>[Insert Bidder Company Name Here]</t>
    </r>
    <r>
      <rPr>
        <b/>
        <sz val="14"/>
        <rFont val="Arial"/>
        <family val="2"/>
      </rPr>
      <t xml:space="preserve"> </t>
    </r>
  </si>
  <si>
    <t>G</t>
  </si>
  <si>
    <t>Bid Cost Spreadsheet</t>
  </si>
  <si>
    <t>A</t>
  </si>
  <si>
    <t>I</t>
  </si>
  <si>
    <t>J</t>
  </si>
  <si>
    <t>K</t>
  </si>
  <si>
    <t xml:space="preserve">ODC ≥$5,000 (Specify) </t>
  </si>
  <si>
    <r>
      <t>Other Direct Costs</t>
    </r>
    <r>
      <rPr>
        <b/>
        <vertAlign val="superscript"/>
        <sz val="11"/>
        <rFont val="Arial"/>
        <family val="2"/>
      </rPr>
      <t>1</t>
    </r>
  </si>
  <si>
    <r>
      <t>Subcontracted Costs</t>
    </r>
    <r>
      <rPr>
        <b/>
        <vertAlign val="superscript"/>
        <sz val="11"/>
        <rFont val="Arial"/>
        <family val="2"/>
      </rPr>
      <t>2</t>
    </r>
  </si>
  <si>
    <t>B</t>
  </si>
  <si>
    <t>Quarterly Events Prior to RAP Implementation &gt;&gt;&gt;</t>
  </si>
  <si>
    <t>H</t>
  </si>
  <si>
    <t>C</t>
  </si>
  <si>
    <t>Milestone E - RAP Implementation</t>
  </si>
  <si>
    <t>E1</t>
  </si>
  <si>
    <t>E2</t>
  </si>
  <si>
    <t>E3</t>
  </si>
  <si>
    <t>E4</t>
  </si>
  <si>
    <t>E5</t>
  </si>
  <si>
    <t>E6</t>
  </si>
  <si>
    <t>Milestone D - Irrespective of the two quarters indicated above, all bidders shall indicate below the total/cumulative number of quarterly monitoring &amp; reporting events that are expected to be needed before implementation of the remedial approach.</t>
  </si>
  <si>
    <t>3 - Bidders shall only enter data into Bid Form areas (Excel file cells) that are shaded in blue.</t>
  </si>
  <si>
    <t>Honey Bear Mini Mart, Kittanning, PA, Claim #2002-0197(I)</t>
  </si>
  <si>
    <t>Competitive Bid Solicitation for Remediation To Closure Via Statewide Health Standard</t>
  </si>
  <si>
    <r>
      <rPr>
        <b/>
        <sz val="12"/>
        <rFont val="Arial"/>
        <family val="2"/>
      </rPr>
      <t xml:space="preserve">Milestone A </t>
    </r>
    <r>
      <rPr>
        <b/>
        <sz val="11"/>
        <rFont val="Arial"/>
        <family val="2"/>
      </rPr>
      <t>Supplemental Site Characterization Activities and Reporting</t>
    </r>
  </si>
  <si>
    <r>
      <rPr>
        <b/>
        <sz val="12"/>
        <rFont val="Arial"/>
        <family val="2"/>
      </rPr>
      <t>Milestone B</t>
    </r>
    <r>
      <rPr>
        <b/>
        <u/>
        <sz val="12"/>
        <rFont val="Arial"/>
        <family val="2"/>
      </rPr>
      <t xml:space="preserve"> </t>
    </r>
    <r>
      <rPr>
        <b/>
        <sz val="11"/>
        <rFont val="Arial"/>
        <family val="2"/>
      </rPr>
      <t xml:space="preserve">   Pilot Testing and Reporting</t>
    </r>
  </si>
  <si>
    <r>
      <rPr>
        <b/>
        <sz val="12"/>
        <rFont val="Arial"/>
        <family val="2"/>
      </rPr>
      <t xml:space="preserve">Milestone C </t>
    </r>
    <r>
      <rPr>
        <b/>
        <sz val="11"/>
        <rFont val="Arial"/>
        <family val="2"/>
      </rPr>
      <t>Documentation of Findings:  RAP Addendum or Revised RAP</t>
    </r>
  </si>
  <si>
    <r>
      <t xml:space="preserve">   </t>
    </r>
    <r>
      <rPr>
        <b/>
        <sz val="12"/>
        <rFont val="Arial"/>
        <family val="2"/>
      </rPr>
      <t>Milestone D</t>
    </r>
    <r>
      <rPr>
        <b/>
        <sz val="11"/>
        <rFont val="Arial"/>
        <family val="2"/>
      </rPr>
      <t xml:space="preserve"> Pre-Remediation Quarterly Groundwater Monitoring, Sampling &amp; Reporting (Qtly Fixed Price Unit Costs)</t>
    </r>
  </si>
  <si>
    <r>
      <rPr>
        <b/>
        <sz val="12"/>
        <rFont val="Arial"/>
        <family val="2"/>
      </rPr>
      <t xml:space="preserve">MilestoneE1 </t>
    </r>
    <r>
      <rPr>
        <b/>
        <sz val="11"/>
        <rFont val="Arial"/>
        <family val="2"/>
      </rPr>
      <t>Installation of Remediation System Wells</t>
    </r>
  </si>
  <si>
    <r>
      <rPr>
        <b/>
        <sz val="12"/>
        <rFont val="Arial"/>
        <family val="2"/>
      </rPr>
      <t xml:space="preserve">Milestone E2    </t>
    </r>
    <r>
      <rPr>
        <b/>
        <sz val="11"/>
        <rFont val="Arial"/>
        <family val="2"/>
      </rPr>
      <t>In-Situ Remedial System Final Design, Equipment Purchase, and Assembly</t>
    </r>
  </si>
  <si>
    <r>
      <rPr>
        <b/>
        <sz val="12"/>
        <rFont val="Arial"/>
        <family val="2"/>
      </rPr>
      <t>Milestone E3</t>
    </r>
    <r>
      <rPr>
        <b/>
        <sz val="11"/>
        <rFont val="Arial"/>
        <family val="2"/>
      </rPr>
      <t xml:space="preserve">                Site Preparation Work</t>
    </r>
  </si>
  <si>
    <r>
      <rPr>
        <b/>
        <sz val="12"/>
        <rFont val="Arial"/>
        <family val="2"/>
      </rPr>
      <t>Milestone E4</t>
    </r>
    <r>
      <rPr>
        <b/>
        <sz val="11"/>
        <rFont val="Arial"/>
        <family val="2"/>
      </rPr>
      <t xml:space="preserve">       In-Situ Remediation Equipment Pad, Trenching, Subsurface Piping, Mechanical, and Electrical</t>
    </r>
  </si>
  <si>
    <r>
      <rPr>
        <b/>
        <sz val="12"/>
        <rFont val="Arial"/>
        <family val="2"/>
      </rPr>
      <t>Milestone E5</t>
    </r>
    <r>
      <rPr>
        <b/>
        <sz val="11"/>
        <rFont val="Arial"/>
        <family val="2"/>
      </rPr>
      <t xml:space="preserve">                Final Connections and Startup / Trouble-Shooting of the In-Situ Remediation System</t>
    </r>
  </si>
  <si>
    <r>
      <rPr>
        <b/>
        <sz val="12"/>
        <rFont val="Arial"/>
        <family val="2"/>
      </rPr>
      <t xml:space="preserve">Milestone E6 </t>
    </r>
    <r>
      <rPr>
        <b/>
        <sz val="11"/>
        <rFont val="Arial"/>
        <family val="2"/>
      </rPr>
      <t xml:space="preserve"> Temporary Operation of a CatOx Unit and Initial Setup of VGAC Units (Monthly Fixed Unit Price Costs)</t>
    </r>
  </si>
  <si>
    <r>
      <rPr>
        <b/>
        <sz val="12"/>
        <rFont val="Arial"/>
        <family val="2"/>
      </rPr>
      <t xml:space="preserve">Milestone F  </t>
    </r>
    <r>
      <rPr>
        <b/>
        <sz val="11"/>
        <rFont val="Arial"/>
        <family val="2"/>
      </rPr>
      <t xml:space="preserve">                 Remedial System O&amp;M and Groundwater Monitoring, Sampling &amp; Reporting (Qtly Fixed Price Unit Costs)</t>
    </r>
  </si>
  <si>
    <r>
      <rPr>
        <b/>
        <sz val="12"/>
        <rFont val="Arial"/>
        <family val="2"/>
      </rPr>
      <t xml:space="preserve">Milestone G    </t>
    </r>
    <r>
      <rPr>
        <b/>
        <sz val="11"/>
        <rFont val="Arial"/>
        <family val="2"/>
      </rPr>
      <t>Soil Attainment Demonstration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</si>
  <si>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 xml:space="preserve">Milestone H       </t>
    </r>
    <r>
      <rPr>
        <b/>
        <sz val="11"/>
        <rFont val="Arial"/>
        <family val="2"/>
      </rPr>
      <t>Groundwater Attainment Demonstration (Qtly Fixed Price Unit Costs)</t>
    </r>
    <r>
      <rPr>
        <b/>
        <i/>
        <sz val="11"/>
        <rFont val="Arial"/>
        <family val="2"/>
      </rPr>
      <t xml:space="preserve">  </t>
    </r>
    <r>
      <rPr>
        <b/>
        <sz val="11"/>
        <rFont val="Arial"/>
        <family val="2"/>
      </rPr>
      <t xml:space="preserve">              </t>
    </r>
  </si>
  <si>
    <r>
      <rPr>
        <b/>
        <sz val="12"/>
        <rFont val="Arial"/>
        <family val="2"/>
      </rPr>
      <t xml:space="preserve">Milestone I  </t>
    </r>
    <r>
      <rPr>
        <b/>
        <sz val="11"/>
        <rFont val="Arial"/>
        <family val="2"/>
      </rPr>
      <t xml:space="preserve">            Follow-up Vapor Instusion Study</t>
    </r>
  </si>
  <si>
    <r>
      <rPr>
        <b/>
        <sz val="12"/>
        <rFont val="Arial"/>
        <family val="2"/>
      </rPr>
      <t>Milestone J</t>
    </r>
    <r>
      <rPr>
        <b/>
        <sz val="11"/>
        <rFont val="Arial"/>
        <family val="2"/>
      </rPr>
      <t xml:space="preserve">                            Preparation, Submittal and PADEP Approval of Remedial Action Completion Report (RACR)</t>
    </r>
  </si>
  <si>
    <r>
      <rPr>
        <b/>
        <sz val="12"/>
        <rFont val="Arial"/>
        <family val="2"/>
      </rPr>
      <t xml:space="preserve">Milestone K  </t>
    </r>
    <r>
      <rPr>
        <b/>
        <sz val="11"/>
        <rFont val="Arial"/>
        <family val="2"/>
      </rPr>
      <t xml:space="preserve">                    Site Closure / Restoration Activities</t>
    </r>
  </si>
  <si>
    <r>
      <rPr>
        <b/>
        <sz val="12"/>
        <rFont val="Arial"/>
        <family val="2"/>
      </rPr>
      <t>Optional Cost Adder Milestone D3 through D</t>
    </r>
    <r>
      <rPr>
        <b/>
        <i/>
        <sz val="12"/>
        <rFont val="Arial"/>
        <family val="2"/>
      </rPr>
      <t>n</t>
    </r>
    <r>
      <rPr>
        <b/>
        <sz val="12"/>
        <rFont val="Arial"/>
        <family val="2"/>
      </rPr>
      <t xml:space="preserve">    </t>
    </r>
    <r>
      <rPr>
        <b/>
        <sz val="11"/>
        <rFont val="Arial"/>
        <family val="2"/>
      </rPr>
      <t>Additional Pre-Remediation Quarterly Groundwater Monitoring, Sampling &amp; Reporting (Qtly Fixed Price Unit Costs)</t>
    </r>
  </si>
  <si>
    <r>
      <rPr>
        <b/>
        <sz val="12"/>
        <rFont val="Arial"/>
        <family val="2"/>
      </rPr>
      <t>Optional Cost Adder Milestone H9 through H12</t>
    </r>
    <r>
      <rPr>
        <b/>
        <sz val="11"/>
        <rFont val="Arial"/>
        <family val="2"/>
      </rPr>
      <t xml:space="preserve"> Additional  Groundwater Attainment Demonstration (Qtly Fixed Price Unit Costs)</t>
    </r>
  </si>
  <si>
    <r>
      <rPr>
        <b/>
        <sz val="12"/>
        <rFont val="Arial"/>
        <family val="2"/>
      </rPr>
      <t>Optional Cost Adder Milestone F13 through F</t>
    </r>
    <r>
      <rPr>
        <b/>
        <i/>
        <sz val="12"/>
        <rFont val="Arial"/>
        <family val="2"/>
      </rPr>
      <t>n</t>
    </r>
    <r>
      <rPr>
        <b/>
        <sz val="12"/>
        <rFont val="Arial"/>
        <family val="2"/>
      </rPr>
      <t xml:space="preserve"> </t>
    </r>
    <r>
      <rPr>
        <b/>
        <sz val="11"/>
        <rFont val="Arial"/>
        <family val="2"/>
      </rPr>
      <t xml:space="preserve"> Additional Remediation System O&amp;M and Groundwater Monitoring, Sampling &amp; Reporting (Qtly Fixed Price Unit Costs)</t>
    </r>
  </si>
  <si>
    <r>
      <rPr>
        <b/>
        <sz val="12"/>
        <rFont val="Arial"/>
        <family val="2"/>
      </rPr>
      <t xml:space="preserve">Optional Cost Adder Milestone UC1 </t>
    </r>
    <r>
      <rPr>
        <b/>
        <sz val="11"/>
        <rFont val="Arial"/>
        <family val="2"/>
      </rPr>
      <t xml:space="preserve">   Additional Monthly Operation of CatOx Unit (Monthly Fixed Unit Price Costs)</t>
    </r>
  </si>
  <si>
    <r>
      <rPr>
        <b/>
        <sz val="12"/>
        <rFont val="Arial"/>
        <family val="2"/>
      </rPr>
      <t xml:space="preserve">Optional Cost Adder Milestone UC3 </t>
    </r>
    <r>
      <rPr>
        <b/>
        <sz val="11"/>
        <rFont val="Arial"/>
        <family val="2"/>
      </rPr>
      <t xml:space="preserve">   VGAC Change-Out</t>
    </r>
  </si>
  <si>
    <r>
      <rPr>
        <b/>
        <sz val="12"/>
        <rFont val="Arial"/>
        <family val="2"/>
      </rPr>
      <t xml:space="preserve">Optional Cost Adder Milestone UC2 </t>
    </r>
    <r>
      <rPr>
        <b/>
        <sz val="11"/>
        <rFont val="Arial"/>
        <family val="2"/>
      </rPr>
      <t xml:space="preserve">   LGAC Change -Out</t>
    </r>
  </si>
  <si>
    <r>
      <t>D3 through D</t>
    </r>
    <r>
      <rPr>
        <b/>
        <i/>
        <sz val="12"/>
        <rFont val="Arial"/>
        <family val="2"/>
      </rPr>
      <t>n</t>
    </r>
  </si>
  <si>
    <r>
      <t>F13 through F</t>
    </r>
    <r>
      <rPr>
        <b/>
        <i/>
        <sz val="12"/>
        <rFont val="Arial"/>
        <family val="2"/>
      </rPr>
      <t>n</t>
    </r>
  </si>
  <si>
    <t>H9 through H12</t>
  </si>
  <si>
    <t>UC1</t>
  </si>
  <si>
    <t>UC2</t>
  </si>
  <si>
    <t>UC3</t>
  </si>
  <si>
    <t>Milestone F - All bidders shall indicate below the additional number of system O&amp;M quarters (beyond the 12 quarters indicated above for Milestone F) that are expected to be needed for the Site to reach SHS for all COC's in groundwater &amp; soil under the bidders care.</t>
  </si>
  <si>
    <t>Additional Quarters of Remedial System O&amp;M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</si>
</sst>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0"/>
      <name val="Arial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color rgb="FF0070C0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i/>
      <sz val="11"/>
      <name val="Arial"/>
      <family val="2"/>
    </font>
    <font>
      <b/>
      <sz val="14"/>
      <color rgb="FF00B050"/>
      <name val="Arial"/>
      <family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164" fontId="2" fillId="2" borderId="1" xfId="0" applyNumberFormat="1" applyFont="1" applyFill="1" applyBorder="1" applyAlignment="1" applyProtection="1">
      <alignment horizontal="center"/>
    </xf>
    <xf numFmtId="164" fontId="3" fillId="2" borderId="4" xfId="0" applyNumberFormat="1" applyFont="1" applyFill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64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top"/>
    </xf>
    <xf numFmtId="164" fontId="2" fillId="3" borderId="11" xfId="0" applyNumberFormat="1" applyFont="1" applyFill="1" applyBorder="1" applyAlignment="1" applyProtection="1">
      <alignment horizontal="center"/>
      <protection locked="0"/>
    </xf>
    <xf numFmtId="164" fontId="2" fillId="3" borderId="13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vertical="top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10" fontId="2" fillId="3" borderId="1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center" wrapText="1"/>
    </xf>
    <xf numFmtId="0" fontId="7" fillId="0" borderId="9" xfId="0" applyFont="1" applyBorder="1" applyProtection="1"/>
    <xf numFmtId="0" fontId="7" fillId="0" borderId="2" xfId="0" applyFont="1" applyBorder="1" applyProtection="1"/>
    <xf numFmtId="0" fontId="12" fillId="0" borderId="2" xfId="0" applyFont="1" applyBorder="1" applyAlignment="1" applyProtection="1">
      <alignment horizontal="left"/>
    </xf>
    <xf numFmtId="0" fontId="12" fillId="0" borderId="2" xfId="0" applyFont="1" applyBorder="1" applyProtection="1"/>
    <xf numFmtId="164" fontId="2" fillId="7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7" borderId="2" xfId="0" applyFont="1" applyFill="1" applyBorder="1" applyAlignment="1" applyProtection="1">
      <alignment horizontal="left"/>
      <protection locked="0"/>
    </xf>
    <xf numFmtId="0" fontId="12" fillId="7" borderId="2" xfId="0" applyFont="1" applyFill="1" applyBorder="1" applyProtection="1">
      <protection locked="0"/>
    </xf>
    <xf numFmtId="0" fontId="12" fillId="7" borderId="3" xfId="0" applyFont="1" applyFill="1" applyBorder="1" applyAlignment="1" applyProtection="1">
      <alignment horizontal="left"/>
      <protection locked="0"/>
    </xf>
    <xf numFmtId="164" fontId="2" fillId="0" borderId="1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164" fontId="4" fillId="0" borderId="0" xfId="0" applyNumberFormat="1" applyFont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4" fillId="0" borderId="0" xfId="0" applyFont="1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vertical="top"/>
      <protection locked="0"/>
    </xf>
    <xf numFmtId="0" fontId="2" fillId="7" borderId="15" xfId="0" applyFont="1" applyFill="1" applyBorder="1" applyAlignment="1" applyProtection="1">
      <alignment vertical="top"/>
      <protection locked="0"/>
    </xf>
    <xf numFmtId="0" fontId="2" fillId="7" borderId="7" xfId="0" applyFont="1" applyFill="1" applyBorder="1" applyAlignment="1" applyProtection="1">
      <alignment vertical="top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10" fontId="2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164" fontId="3" fillId="0" borderId="10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16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7" fillId="6" borderId="29" xfId="0" applyFont="1" applyFill="1" applyBorder="1" applyAlignment="1" applyProtection="1">
      <alignment horizontal="center" vertical="center" wrapText="1"/>
    </xf>
    <xf numFmtId="0" fontId="12" fillId="6" borderId="30" xfId="0" applyFont="1" applyFill="1" applyBorder="1" applyAlignment="1" applyProtection="1">
      <alignment horizontal="center" vertical="center" wrapText="1"/>
    </xf>
    <xf numFmtId="0" fontId="12" fillId="6" borderId="31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13" fillId="7" borderId="25" xfId="0" applyFont="1" applyFill="1" applyBorder="1" applyAlignment="1" applyProtection="1">
      <alignment horizontal="center" vertical="center" wrapText="1"/>
      <protection locked="0"/>
    </xf>
    <xf numFmtId="0" fontId="13" fillId="7" borderId="28" xfId="0" applyFont="1" applyFill="1" applyBorder="1" applyAlignment="1" applyProtection="1">
      <alignment horizontal="center" vertical="center" wrapText="1"/>
      <protection locked="0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1" fillId="5" borderId="21" xfId="0" applyFont="1" applyFill="1" applyBorder="1" applyAlignment="1" applyProtection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</xf>
    <xf numFmtId="0" fontId="1" fillId="5" borderId="20" xfId="0" applyFont="1" applyFill="1" applyBorder="1" applyAlignment="1" applyProtection="1">
      <alignment horizontal="center" vertical="center" wrapText="1"/>
    </xf>
    <xf numFmtId="0" fontId="1" fillId="5" borderId="23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textRotation="90" wrapText="1"/>
    </xf>
    <xf numFmtId="0" fontId="5" fillId="5" borderId="2" xfId="0" applyFont="1" applyFill="1" applyBorder="1" applyAlignment="1" applyProtection="1">
      <alignment horizontal="center" textRotation="90" wrapText="1"/>
    </xf>
    <xf numFmtId="0" fontId="5" fillId="5" borderId="3" xfId="0" applyFont="1" applyFill="1" applyBorder="1" applyAlignment="1" applyProtection="1">
      <alignment horizontal="center" textRotation="90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vertical="top"/>
    </xf>
    <xf numFmtId="0" fontId="1" fillId="0" borderId="17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FFFF99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zoomScale="70" zoomScaleNormal="70" workbookViewId="0">
      <selection activeCell="A5" sqref="A5:Y5"/>
    </sheetView>
  </sheetViews>
  <sheetFormatPr defaultColWidth="8.7109375" defaultRowHeight="12" x14ac:dyDescent="0.2"/>
  <cols>
    <col min="1" max="1" width="31.7109375" style="1" customWidth="1"/>
    <col min="2" max="2" width="16.28515625" style="1" customWidth="1"/>
    <col min="3" max="19" width="18.7109375" style="1" customWidth="1"/>
    <col min="20" max="20" width="28.42578125" style="1" customWidth="1"/>
    <col min="21" max="21" width="20.5703125" style="1" customWidth="1"/>
    <col min="22" max="22" width="19.42578125" style="1" customWidth="1"/>
    <col min="23" max="25" width="17.42578125" style="1" customWidth="1"/>
    <col min="26" max="16384" width="8.7109375" style="1"/>
  </cols>
  <sheetData>
    <row r="1" spans="1:25" ht="18" customHeight="1" x14ac:dyDescent="0.2">
      <c r="A1" s="65" t="s">
        <v>40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</row>
    <row r="2" spans="1:25" ht="18" customHeight="1" x14ac:dyDescent="0.2">
      <c r="A2" s="65" t="s">
        <v>61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ht="18" customHeight="1" x14ac:dyDescent="0.2">
      <c r="A3" s="65" t="s">
        <v>62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5" ht="18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63"/>
      <c r="S4" s="58"/>
      <c r="T4" s="58"/>
    </row>
    <row r="5" spans="1:25" ht="18" customHeight="1" x14ac:dyDescent="0.2">
      <c r="A5" s="69" t="s">
        <v>38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 ht="18" customHeight="1" thickBo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24"/>
      <c r="V6" s="24"/>
    </row>
    <row r="7" spans="1:25" ht="18" customHeight="1" thickBot="1" x14ac:dyDescent="0.25">
      <c r="A7" s="89" t="s">
        <v>0</v>
      </c>
      <c r="B7" s="90"/>
      <c r="C7" s="66" t="s">
        <v>63</v>
      </c>
      <c r="D7" s="66" t="s">
        <v>64</v>
      </c>
      <c r="E7" s="66" t="s">
        <v>65</v>
      </c>
      <c r="F7" s="66" t="s">
        <v>66</v>
      </c>
      <c r="G7" s="102" t="s">
        <v>52</v>
      </c>
      <c r="H7" s="103"/>
      <c r="I7" s="103"/>
      <c r="J7" s="103"/>
      <c r="K7" s="103"/>
      <c r="L7" s="104"/>
      <c r="M7" s="66" t="s">
        <v>73</v>
      </c>
      <c r="N7" s="66" t="s">
        <v>74</v>
      </c>
      <c r="O7" s="66" t="s">
        <v>75</v>
      </c>
      <c r="P7" s="66" t="s">
        <v>76</v>
      </c>
      <c r="Q7" s="66" t="s">
        <v>77</v>
      </c>
      <c r="R7" s="66" t="s">
        <v>78</v>
      </c>
      <c r="S7" s="66" t="s">
        <v>1</v>
      </c>
      <c r="T7" s="66" t="s">
        <v>79</v>
      </c>
      <c r="U7" s="66" t="s">
        <v>81</v>
      </c>
      <c r="V7" s="66" t="s">
        <v>80</v>
      </c>
      <c r="W7" s="66" t="s">
        <v>82</v>
      </c>
      <c r="X7" s="66" t="s">
        <v>84</v>
      </c>
      <c r="Y7" s="66" t="s">
        <v>83</v>
      </c>
    </row>
    <row r="8" spans="1:25" s="2" customFormat="1" ht="91.5" customHeight="1" x14ac:dyDescent="0.2">
      <c r="A8" s="91"/>
      <c r="B8" s="92"/>
      <c r="C8" s="67"/>
      <c r="D8" s="67"/>
      <c r="E8" s="67"/>
      <c r="F8" s="67"/>
      <c r="G8" s="87" t="s">
        <v>67</v>
      </c>
      <c r="H8" s="87" t="s">
        <v>68</v>
      </c>
      <c r="I8" s="87" t="s">
        <v>69</v>
      </c>
      <c r="J8" s="87" t="s">
        <v>70</v>
      </c>
      <c r="K8" s="66" t="s">
        <v>71</v>
      </c>
      <c r="L8" s="66" t="s">
        <v>72</v>
      </c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spans="1:25" s="2" customFormat="1" ht="72" customHeight="1" thickBot="1" x14ac:dyDescent="0.25">
      <c r="A9" s="93"/>
      <c r="B9" s="94"/>
      <c r="C9" s="68"/>
      <c r="D9" s="68"/>
      <c r="E9" s="68"/>
      <c r="F9" s="68"/>
      <c r="G9" s="88"/>
      <c r="H9" s="88"/>
      <c r="I9" s="88"/>
      <c r="J9" s="8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s="2" customFormat="1" ht="16.5" thickBot="1" x14ac:dyDescent="0.3">
      <c r="A10" s="97" t="s">
        <v>2</v>
      </c>
      <c r="B10" s="98"/>
      <c r="C10" s="35" t="s">
        <v>41</v>
      </c>
      <c r="D10" s="35" t="s">
        <v>48</v>
      </c>
      <c r="E10" s="35" t="s">
        <v>51</v>
      </c>
      <c r="F10" s="35" t="s">
        <v>30</v>
      </c>
      <c r="G10" s="35" t="s">
        <v>53</v>
      </c>
      <c r="H10" s="35" t="s">
        <v>54</v>
      </c>
      <c r="I10" s="35" t="s">
        <v>55</v>
      </c>
      <c r="J10" s="35" t="s">
        <v>56</v>
      </c>
      <c r="K10" s="35" t="s">
        <v>57</v>
      </c>
      <c r="L10" s="35" t="s">
        <v>58</v>
      </c>
      <c r="M10" s="35" t="s">
        <v>35</v>
      </c>
      <c r="N10" s="35" t="s">
        <v>39</v>
      </c>
      <c r="O10" s="35" t="s">
        <v>50</v>
      </c>
      <c r="P10" s="35" t="s">
        <v>42</v>
      </c>
      <c r="Q10" s="35" t="s">
        <v>43</v>
      </c>
      <c r="R10" s="35" t="s">
        <v>44</v>
      </c>
      <c r="S10" s="3">
        <v>0</v>
      </c>
      <c r="T10" s="33" t="s">
        <v>85</v>
      </c>
      <c r="U10" s="35" t="s">
        <v>86</v>
      </c>
      <c r="V10" s="35" t="s">
        <v>87</v>
      </c>
      <c r="W10" s="35" t="s">
        <v>88</v>
      </c>
      <c r="X10" s="35" t="s">
        <v>89</v>
      </c>
      <c r="Y10" s="35" t="s">
        <v>90</v>
      </c>
    </row>
    <row r="11" spans="1:25" s="2" customFormat="1" ht="16.5" thickBot="1" x14ac:dyDescent="0.3">
      <c r="A11" s="97" t="s">
        <v>3</v>
      </c>
      <c r="B11" s="98"/>
      <c r="C11" s="35">
        <v>1</v>
      </c>
      <c r="D11" s="35">
        <v>1</v>
      </c>
      <c r="E11" s="35">
        <v>1</v>
      </c>
      <c r="F11" s="35">
        <v>2</v>
      </c>
      <c r="G11" s="35">
        <v>1</v>
      </c>
      <c r="H11" s="35">
        <v>1</v>
      </c>
      <c r="I11" s="35">
        <v>1</v>
      </c>
      <c r="J11" s="35">
        <v>1</v>
      </c>
      <c r="K11" s="35">
        <v>1</v>
      </c>
      <c r="L11" s="35">
        <v>6</v>
      </c>
      <c r="M11" s="36">
        <v>12</v>
      </c>
      <c r="N11" s="35">
        <v>1</v>
      </c>
      <c r="O11" s="35">
        <v>8</v>
      </c>
      <c r="P11" s="35">
        <v>1</v>
      </c>
      <c r="Q11" s="35">
        <v>1</v>
      </c>
      <c r="R11" s="35">
        <v>1</v>
      </c>
      <c r="S11" s="3">
        <v>0</v>
      </c>
      <c r="T11" s="35">
        <v>1</v>
      </c>
      <c r="U11" s="35">
        <v>1</v>
      </c>
      <c r="V11" s="35">
        <v>1</v>
      </c>
      <c r="W11" s="35">
        <v>1</v>
      </c>
      <c r="X11" s="35">
        <v>1</v>
      </c>
      <c r="Y11" s="35">
        <v>1</v>
      </c>
    </row>
    <row r="12" spans="1:25" s="5" customFormat="1" ht="16.5" thickBot="1" x14ac:dyDescent="0.3">
      <c r="A12" s="28" t="s">
        <v>4</v>
      </c>
      <c r="B12" s="99" t="s">
        <v>5</v>
      </c>
      <c r="C12" s="40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60">
        <f>+D12+E12+(F12*2)+G12+H12+I12+J12+K12+(L12*6)+(M12*12)+N12+(O12*8)+P12+Q12+R12</f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</row>
    <row r="13" spans="1:25" s="5" customFormat="1" ht="18" thickBot="1" x14ac:dyDescent="0.3">
      <c r="A13" s="29" t="s">
        <v>46</v>
      </c>
      <c r="B13" s="100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0</v>
      </c>
      <c r="O13" s="6"/>
      <c r="P13" s="6"/>
      <c r="Q13" s="6"/>
      <c r="R13" s="6"/>
      <c r="S13" s="3">
        <v>0</v>
      </c>
      <c r="T13" s="6"/>
      <c r="U13" s="6"/>
      <c r="V13" s="6"/>
      <c r="W13" s="6"/>
      <c r="X13" s="6"/>
      <c r="Y13" s="6"/>
    </row>
    <row r="14" spans="1:25" s="5" customFormat="1" ht="16.5" thickBot="1" x14ac:dyDescent="0.3">
      <c r="A14" s="37" t="s">
        <v>45</v>
      </c>
      <c r="B14" s="100"/>
      <c r="C14" s="40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60">
        <f>+D14+E14+(F14*2)+G14+H14+I14+J14+K14+(L14*6)+(M14*12)+N14+(O14*8)+P14+Q14+R14</f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</row>
    <row r="15" spans="1:25" s="5" customFormat="1" ht="16.5" thickBot="1" x14ac:dyDescent="0.3">
      <c r="A15" s="37" t="s">
        <v>45</v>
      </c>
      <c r="B15" s="100"/>
      <c r="C15" s="40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60">
        <f>+D15+E15+(F15*2)+G15+H15+I15+J15+K15+(L15*6)+(M15*12)+N15+(O15*8)+P15+Q15+R15</f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</row>
    <row r="16" spans="1:25" s="5" customFormat="1" ht="16.5" thickBot="1" x14ac:dyDescent="0.3">
      <c r="A16" s="37" t="s">
        <v>45</v>
      </c>
      <c r="B16" s="100"/>
      <c r="C16" s="40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60">
        <f>+D16+E16+(F16*2)+G16+H16+I16+J16+K16+(L16*6)+(M16*12)+N16+(O16*8)+P16+Q16+R16</f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</row>
    <row r="17" spans="1:25" s="5" customFormat="1" ht="16.5" thickBot="1" x14ac:dyDescent="0.3">
      <c r="A17" s="38" t="s">
        <v>6</v>
      </c>
      <c r="B17" s="100"/>
      <c r="C17" s="40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60">
        <f>+D17+E17+(F17*2)+G17+H17+I17+J17+K17+(L17*6)+(M17*12)+N17+(O17*8)+P17+Q17+R17</f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</row>
    <row r="18" spans="1:25" s="5" customFormat="1" ht="18" thickBot="1" x14ac:dyDescent="0.3">
      <c r="A18" s="29" t="s">
        <v>47</v>
      </c>
      <c r="B18" s="10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">
        <v>0</v>
      </c>
      <c r="T18" s="6"/>
      <c r="U18" s="6"/>
      <c r="V18" s="6"/>
      <c r="W18" s="6"/>
      <c r="X18" s="6"/>
      <c r="Y18" s="6"/>
    </row>
    <row r="19" spans="1:25" s="5" customFormat="1" ht="16.5" thickBot="1" x14ac:dyDescent="0.3">
      <c r="A19" s="30" t="s">
        <v>34</v>
      </c>
      <c r="B19" s="100"/>
      <c r="C19" s="40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60">
        <f t="shared" ref="S19:S33" si="0">+D19+E19+(F19*2)+G19+H19+I19+J19+K19+(L19*6)+(M19*12)+N19+(O19*8)+P19+Q19+R19</f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</row>
    <row r="20" spans="1:25" s="5" customFormat="1" ht="16.5" customHeight="1" thickBot="1" x14ac:dyDescent="0.3">
      <c r="A20" s="31" t="s">
        <v>7</v>
      </c>
      <c r="B20" s="100"/>
      <c r="C20" s="40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60">
        <f t="shared" si="0"/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</row>
    <row r="21" spans="1:25" s="5" customFormat="1" ht="16.5" customHeight="1" thickBot="1" x14ac:dyDescent="0.3">
      <c r="A21" s="31" t="s">
        <v>8</v>
      </c>
      <c r="B21" s="100"/>
      <c r="C21" s="40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60">
        <f t="shared" si="0"/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25" s="5" customFormat="1" ht="16.5" customHeight="1" thickBot="1" x14ac:dyDescent="0.3">
      <c r="A22" s="38" t="s">
        <v>9</v>
      </c>
      <c r="B22" s="100"/>
      <c r="C22" s="40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60">
        <f t="shared" si="0"/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</row>
    <row r="23" spans="1:25" s="5" customFormat="1" ht="16.5" customHeight="1" thickBot="1" x14ac:dyDescent="0.3">
      <c r="A23" s="31" t="s">
        <v>31</v>
      </c>
      <c r="B23" s="100"/>
      <c r="C23" s="40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60">
        <f t="shared" si="0"/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</row>
    <row r="24" spans="1:25" s="5" customFormat="1" ht="16.5" customHeight="1" thickBot="1" x14ac:dyDescent="0.3">
      <c r="A24" s="30" t="s">
        <v>10</v>
      </c>
      <c r="B24" s="100"/>
      <c r="C24" s="40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60">
        <f t="shared" si="0"/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</row>
    <row r="25" spans="1:25" s="5" customFormat="1" ht="16.5" customHeight="1" thickBot="1" x14ac:dyDescent="0.3">
      <c r="A25" s="30" t="s">
        <v>11</v>
      </c>
      <c r="B25" s="100"/>
      <c r="C25" s="40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60">
        <f t="shared" si="0"/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</row>
    <row r="26" spans="1:25" s="5" customFormat="1" ht="16.5" customHeight="1" thickBot="1" x14ac:dyDescent="0.3">
      <c r="A26" s="30" t="s">
        <v>33</v>
      </c>
      <c r="B26" s="100"/>
      <c r="C26" s="40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60">
        <f t="shared" si="0"/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</row>
    <row r="27" spans="1:25" s="5" customFormat="1" ht="16.5" customHeight="1" thickBot="1" x14ac:dyDescent="0.3">
      <c r="A27" s="30" t="s">
        <v>36</v>
      </c>
      <c r="B27" s="100"/>
      <c r="C27" s="40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60">
        <f t="shared" si="0"/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</row>
    <row r="28" spans="1:25" s="5" customFormat="1" ht="16.5" customHeight="1" thickBot="1" x14ac:dyDescent="0.3">
      <c r="A28" s="30" t="s">
        <v>37</v>
      </c>
      <c r="B28" s="100"/>
      <c r="C28" s="40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60">
        <f t="shared" si="0"/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</row>
    <row r="29" spans="1:25" s="5" customFormat="1" ht="16.5" customHeight="1" thickBot="1" x14ac:dyDescent="0.3">
      <c r="A29" s="37" t="s">
        <v>12</v>
      </c>
      <c r="B29" s="100"/>
      <c r="C29" s="40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60">
        <f t="shared" si="0"/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</row>
    <row r="30" spans="1:25" s="5" customFormat="1" ht="16.5" customHeight="1" thickBot="1" x14ac:dyDescent="0.3">
      <c r="A30" s="37" t="s">
        <v>12</v>
      </c>
      <c r="B30" s="100"/>
      <c r="C30" s="40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60">
        <f t="shared" si="0"/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</row>
    <row r="31" spans="1:25" s="5" customFormat="1" ht="16.5" customHeight="1" thickBot="1" x14ac:dyDescent="0.3">
      <c r="A31" s="37" t="s">
        <v>12</v>
      </c>
      <c r="B31" s="100"/>
      <c r="C31" s="40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60">
        <f t="shared" si="0"/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</row>
    <row r="32" spans="1:25" s="5" customFormat="1" ht="16.5" customHeight="1" thickBot="1" x14ac:dyDescent="0.3">
      <c r="A32" s="37" t="s">
        <v>12</v>
      </c>
      <c r="B32" s="100"/>
      <c r="C32" s="40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60">
        <f t="shared" si="0"/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</row>
    <row r="33" spans="1:25" s="5" customFormat="1" ht="16.5" customHeight="1" thickBot="1" x14ac:dyDescent="0.3">
      <c r="A33" s="39" t="s">
        <v>12</v>
      </c>
      <c r="B33" s="101"/>
      <c r="C33" s="40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60">
        <f t="shared" si="0"/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</row>
    <row r="34" spans="1:25" s="5" customFormat="1" ht="18.75" thickBot="1" x14ac:dyDescent="0.3">
      <c r="A34" s="95" t="s">
        <v>13</v>
      </c>
      <c r="B34" s="96"/>
      <c r="C34" s="60">
        <v>10000</v>
      </c>
      <c r="D34" s="60">
        <f t="shared" ref="D34:E34" si="1">SUM(D12:D33)</f>
        <v>0</v>
      </c>
      <c r="E34" s="60">
        <f t="shared" si="1"/>
        <v>0</v>
      </c>
      <c r="F34" s="60">
        <f t="shared" ref="F34:G34" si="2">SUM(F12:F33)</f>
        <v>0</v>
      </c>
      <c r="G34" s="60">
        <f t="shared" si="2"/>
        <v>0</v>
      </c>
      <c r="H34" s="60">
        <f t="shared" ref="H34:I34" si="3">SUM(H12:H33)</f>
        <v>0</v>
      </c>
      <c r="I34" s="60">
        <f t="shared" si="3"/>
        <v>0</v>
      </c>
      <c r="J34" s="60">
        <f t="shared" ref="J34:K34" si="4">SUM(J12:J33)</f>
        <v>0</v>
      </c>
      <c r="K34" s="60">
        <f t="shared" si="4"/>
        <v>0</v>
      </c>
      <c r="L34" s="60">
        <f>SUM(L12:L33)</f>
        <v>0</v>
      </c>
      <c r="M34" s="60">
        <f t="shared" ref="M34" si="5">SUM(M12:M33)</f>
        <v>0</v>
      </c>
      <c r="N34" s="60">
        <f t="shared" ref="N34" si="6">SUM(N12:N33)</f>
        <v>0</v>
      </c>
      <c r="O34" s="60">
        <f t="shared" ref="O34" si="7">SUM(O12:O33)</f>
        <v>0</v>
      </c>
      <c r="P34" s="60">
        <f t="shared" ref="P34:Q34" si="8">SUM(P12:P33)</f>
        <v>0</v>
      </c>
      <c r="Q34" s="60">
        <f t="shared" si="8"/>
        <v>0</v>
      </c>
      <c r="R34" s="60">
        <f t="shared" ref="R34" si="9">SUM(R12:R33)</f>
        <v>0</v>
      </c>
      <c r="S34" s="7">
        <v>0</v>
      </c>
      <c r="T34" s="60">
        <f t="shared" ref="T34" si="10">SUM(T12:T33)</f>
        <v>0</v>
      </c>
      <c r="U34" s="60">
        <f t="shared" ref="U34:V34" si="11">SUM(U12:U33)</f>
        <v>0</v>
      </c>
      <c r="V34" s="60">
        <f t="shared" si="11"/>
        <v>0</v>
      </c>
      <c r="W34" s="60">
        <f t="shared" ref="W34" si="12">SUM(W12:W33)</f>
        <v>0</v>
      </c>
      <c r="X34" s="60">
        <f t="shared" ref="X34:Y34" si="13">SUM(X12:X33)</f>
        <v>0</v>
      </c>
      <c r="Y34" s="60">
        <f t="shared" si="13"/>
        <v>0</v>
      </c>
    </row>
    <row r="35" spans="1:25" s="5" customFormat="1" ht="18.75" thickBot="1" x14ac:dyDescent="0.3">
      <c r="A35" s="106" t="s">
        <v>14</v>
      </c>
      <c r="B35" s="107"/>
      <c r="C35" s="62">
        <v>10000</v>
      </c>
      <c r="D35" s="61">
        <f>D34*D11</f>
        <v>0</v>
      </c>
      <c r="E35" s="61">
        <f>E34*E11</f>
        <v>0</v>
      </c>
      <c r="F35" s="61">
        <f>F34*F11</f>
        <v>0</v>
      </c>
      <c r="G35" s="70">
        <f>G34+H34+I34+J34+K34+L34*L11</f>
        <v>0</v>
      </c>
      <c r="H35" s="71"/>
      <c r="I35" s="71"/>
      <c r="J35" s="71"/>
      <c r="K35" s="71"/>
      <c r="L35" s="72"/>
      <c r="M35" s="61">
        <f>M34*M11</f>
        <v>0</v>
      </c>
      <c r="N35" s="61">
        <f>N34*N11</f>
        <v>0</v>
      </c>
      <c r="O35" s="61">
        <f>+O34*O11</f>
        <v>0</v>
      </c>
      <c r="P35" s="61">
        <f t="shared" ref="P35:Q35" si="14">P34</f>
        <v>0</v>
      </c>
      <c r="Q35" s="61">
        <f t="shared" si="14"/>
        <v>0</v>
      </c>
      <c r="R35" s="61">
        <f t="shared" ref="R35" si="15">R34</f>
        <v>0</v>
      </c>
      <c r="S35" s="64">
        <f>SUM(C35:R35)</f>
        <v>10000</v>
      </c>
      <c r="T35" s="61">
        <f t="shared" ref="T35" si="16">T34</f>
        <v>0</v>
      </c>
      <c r="U35" s="61">
        <f t="shared" ref="U35:V35" si="17">U34</f>
        <v>0</v>
      </c>
      <c r="V35" s="61">
        <f t="shared" si="17"/>
        <v>0</v>
      </c>
      <c r="W35" s="61">
        <f t="shared" ref="W35" si="18">W34</f>
        <v>0</v>
      </c>
      <c r="X35" s="61">
        <f t="shared" ref="X35:Y35" si="19">X34</f>
        <v>0</v>
      </c>
      <c r="Y35" s="61">
        <f t="shared" si="19"/>
        <v>0</v>
      </c>
    </row>
    <row r="36" spans="1:25" s="5" customFormat="1" ht="18.75" thickBot="1" x14ac:dyDescent="0.3">
      <c r="A36" s="41"/>
      <c r="B36" s="41"/>
      <c r="C36" s="41"/>
      <c r="D36" s="41"/>
      <c r="E36" s="41"/>
      <c r="F36" s="41"/>
      <c r="G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3"/>
      <c r="T36" s="43"/>
      <c r="U36" s="44"/>
      <c r="V36" s="44"/>
    </row>
    <row r="37" spans="1:25" s="8" customFormat="1" ht="60" customHeight="1" thickTop="1" thickBot="1" x14ac:dyDescent="0.25">
      <c r="A37" s="19" t="s">
        <v>15</v>
      </c>
      <c r="B37" s="20" t="s">
        <v>16</v>
      </c>
      <c r="C37" s="27"/>
      <c r="D37" s="27"/>
      <c r="E37" s="27"/>
      <c r="F37" s="27"/>
      <c r="G37" s="73" t="s">
        <v>59</v>
      </c>
      <c r="H37" s="74"/>
      <c r="I37" s="74"/>
      <c r="J37" s="75"/>
      <c r="K37" s="45"/>
      <c r="L37" s="46"/>
      <c r="M37" s="73" t="s">
        <v>91</v>
      </c>
      <c r="N37" s="74"/>
      <c r="O37" s="74"/>
      <c r="P37" s="75"/>
      <c r="Q37" s="24"/>
      <c r="R37" s="24"/>
      <c r="S37" s="24"/>
      <c r="T37" s="24"/>
      <c r="U37" s="24"/>
      <c r="V37" s="24"/>
    </row>
    <row r="38" spans="1:25" s="9" customFormat="1" ht="14.1" customHeight="1" x14ac:dyDescent="0.2">
      <c r="A38" s="17" t="s">
        <v>17</v>
      </c>
      <c r="B38" s="18">
        <v>0</v>
      </c>
      <c r="C38" s="50"/>
      <c r="D38" s="50"/>
      <c r="E38" s="50"/>
      <c r="F38" s="50"/>
      <c r="G38" s="76" t="s">
        <v>49</v>
      </c>
      <c r="H38" s="77"/>
      <c r="I38" s="78"/>
      <c r="J38" s="85"/>
      <c r="K38" s="34"/>
      <c r="L38" s="26"/>
      <c r="M38" s="76" t="s">
        <v>92</v>
      </c>
      <c r="N38" s="77"/>
      <c r="O38" s="78"/>
      <c r="P38" s="85"/>
      <c r="Q38" s="13"/>
      <c r="R38" s="13"/>
      <c r="S38" s="13"/>
      <c r="T38" s="13"/>
      <c r="U38" s="13"/>
      <c r="V38" s="13"/>
    </row>
    <row r="39" spans="1:25" s="9" customFormat="1" ht="14.1" customHeight="1" x14ac:dyDescent="0.2">
      <c r="A39" s="11" t="s">
        <v>18</v>
      </c>
      <c r="B39" s="10">
        <v>0</v>
      </c>
      <c r="C39" s="50"/>
      <c r="D39" s="50"/>
      <c r="E39" s="50"/>
      <c r="F39" s="50"/>
      <c r="G39" s="79"/>
      <c r="H39" s="80"/>
      <c r="I39" s="81"/>
      <c r="J39" s="85"/>
      <c r="K39" s="34"/>
      <c r="L39" s="26"/>
      <c r="M39" s="79"/>
      <c r="N39" s="80"/>
      <c r="O39" s="81"/>
      <c r="P39" s="85"/>
      <c r="Q39" s="13"/>
      <c r="R39" s="13"/>
      <c r="S39" s="13"/>
      <c r="T39" s="13"/>
      <c r="U39" s="13"/>
      <c r="V39" s="13"/>
    </row>
    <row r="40" spans="1:25" s="9" customFormat="1" ht="14.1" customHeight="1" thickBot="1" x14ac:dyDescent="0.25">
      <c r="A40" s="11" t="s">
        <v>19</v>
      </c>
      <c r="B40" s="10">
        <v>0</v>
      </c>
      <c r="C40" s="50"/>
      <c r="D40" s="50"/>
      <c r="E40" s="50"/>
      <c r="F40" s="50"/>
      <c r="G40" s="82"/>
      <c r="H40" s="83"/>
      <c r="I40" s="84"/>
      <c r="J40" s="86"/>
      <c r="K40" s="34"/>
      <c r="L40" s="26"/>
      <c r="M40" s="82"/>
      <c r="N40" s="83"/>
      <c r="O40" s="84"/>
      <c r="P40" s="86"/>
      <c r="Q40" s="13"/>
      <c r="R40" s="13"/>
      <c r="S40" s="13"/>
      <c r="T40" s="13"/>
      <c r="U40" s="13"/>
      <c r="V40" s="13"/>
    </row>
    <row r="41" spans="1:25" s="9" customFormat="1" ht="14.1" customHeight="1" thickTop="1" x14ac:dyDescent="0.2">
      <c r="A41" s="11" t="s">
        <v>20</v>
      </c>
      <c r="B41" s="10">
        <v>0</v>
      </c>
      <c r="C41" s="50"/>
      <c r="D41" s="50"/>
      <c r="E41" s="50"/>
      <c r="F41" s="50"/>
      <c r="G41" s="26"/>
      <c r="H41" s="26"/>
      <c r="I41" s="26"/>
      <c r="J41" s="26"/>
      <c r="K41" s="26"/>
      <c r="L41" s="26"/>
      <c r="M41" s="26"/>
      <c r="N41" s="22"/>
      <c r="O41" s="13"/>
      <c r="P41" s="13"/>
      <c r="Q41" s="13"/>
      <c r="R41" s="13"/>
      <c r="S41" s="13"/>
      <c r="T41" s="13"/>
      <c r="U41" s="13"/>
      <c r="V41" s="13"/>
    </row>
    <row r="42" spans="1:25" s="9" customFormat="1" ht="14.1" customHeight="1" x14ac:dyDescent="0.2">
      <c r="A42" s="11" t="s">
        <v>21</v>
      </c>
      <c r="B42" s="10">
        <v>0</v>
      </c>
      <c r="C42" s="50"/>
      <c r="D42" s="50"/>
      <c r="E42" s="50"/>
      <c r="F42" s="50"/>
      <c r="G42" s="26"/>
      <c r="H42" s="26"/>
      <c r="I42" s="26"/>
      <c r="J42" s="26"/>
      <c r="K42" s="26"/>
      <c r="L42" s="26"/>
      <c r="M42" s="26"/>
      <c r="N42" s="22"/>
      <c r="O42" s="13"/>
      <c r="P42" s="13"/>
      <c r="Q42" s="13"/>
      <c r="R42" s="13"/>
      <c r="S42" s="13"/>
      <c r="T42" s="13"/>
      <c r="U42" s="13"/>
      <c r="V42" s="13"/>
    </row>
    <row r="43" spans="1:25" s="9" customFormat="1" ht="14.1" customHeight="1" x14ac:dyDescent="0.2">
      <c r="A43" s="11" t="s">
        <v>22</v>
      </c>
      <c r="B43" s="10">
        <v>0</v>
      </c>
      <c r="C43" s="50"/>
      <c r="D43" s="50"/>
      <c r="E43" s="50"/>
      <c r="F43" s="50"/>
      <c r="G43" s="26"/>
      <c r="H43" s="26"/>
      <c r="I43" s="26"/>
      <c r="J43" s="26"/>
      <c r="K43" s="26"/>
      <c r="L43" s="26"/>
      <c r="M43" s="26"/>
      <c r="N43" s="22"/>
      <c r="O43" s="13"/>
      <c r="P43" s="13"/>
      <c r="Q43" s="13"/>
      <c r="R43" s="13"/>
      <c r="S43" s="13"/>
      <c r="T43" s="13"/>
      <c r="U43" s="13"/>
      <c r="V43" s="13"/>
    </row>
    <row r="44" spans="1:25" s="9" customFormat="1" ht="14.1" customHeight="1" x14ac:dyDescent="0.2">
      <c r="A44" s="11" t="s">
        <v>23</v>
      </c>
      <c r="B44" s="10">
        <v>0</v>
      </c>
      <c r="C44" s="50"/>
      <c r="D44" s="50"/>
      <c r="E44" s="50"/>
      <c r="F44" s="50"/>
      <c r="G44" s="26"/>
      <c r="H44" s="26"/>
      <c r="I44" s="26"/>
      <c r="J44" s="26"/>
      <c r="K44" s="26"/>
      <c r="L44" s="26"/>
      <c r="M44" s="26"/>
      <c r="N44" s="22"/>
      <c r="O44" s="13"/>
      <c r="P44" s="13"/>
      <c r="Q44" s="13"/>
      <c r="R44" s="13"/>
      <c r="S44" s="13"/>
      <c r="T44" s="13"/>
      <c r="U44" s="13"/>
      <c r="V44" s="13"/>
    </row>
    <row r="45" spans="1:25" s="9" customFormat="1" ht="14.1" customHeight="1" x14ac:dyDescent="0.2">
      <c r="A45" s="11" t="s">
        <v>24</v>
      </c>
      <c r="B45" s="10">
        <v>0</v>
      </c>
      <c r="C45" s="50"/>
      <c r="D45" s="50"/>
      <c r="E45" s="50"/>
      <c r="F45" s="50"/>
      <c r="G45" s="26"/>
      <c r="H45" s="26"/>
      <c r="I45" s="26"/>
      <c r="J45" s="26"/>
      <c r="K45" s="26"/>
      <c r="L45" s="26"/>
      <c r="M45" s="26"/>
      <c r="N45" s="22"/>
      <c r="O45" s="13"/>
      <c r="P45" s="13"/>
      <c r="Q45" s="13"/>
      <c r="R45" s="13"/>
      <c r="S45" s="13"/>
      <c r="T45" s="13"/>
      <c r="U45" s="13"/>
      <c r="V45" s="13"/>
    </row>
    <row r="46" spans="1:25" s="9" customFormat="1" ht="14.1" customHeight="1" x14ac:dyDescent="0.2">
      <c r="A46" s="11" t="s">
        <v>25</v>
      </c>
      <c r="B46" s="10">
        <v>0</v>
      </c>
      <c r="C46" s="50"/>
      <c r="D46" s="50"/>
      <c r="E46" s="50"/>
      <c r="F46" s="50"/>
      <c r="G46" s="26"/>
      <c r="H46" s="26"/>
      <c r="I46" s="26"/>
      <c r="J46" s="26"/>
      <c r="K46" s="26"/>
      <c r="L46" s="26"/>
      <c r="M46" s="26"/>
      <c r="N46" s="22"/>
      <c r="O46" s="13"/>
      <c r="P46" s="13"/>
      <c r="Q46" s="13"/>
      <c r="R46" s="13"/>
      <c r="S46" s="13"/>
      <c r="T46" s="13"/>
      <c r="U46" s="13"/>
      <c r="V46" s="13"/>
    </row>
    <row r="47" spans="1:25" s="9" customFormat="1" ht="14.1" customHeight="1" x14ac:dyDescent="0.2">
      <c r="A47" s="11" t="s">
        <v>26</v>
      </c>
      <c r="B47" s="10">
        <v>0</v>
      </c>
      <c r="C47" s="50"/>
      <c r="D47" s="50"/>
      <c r="E47" s="50"/>
      <c r="F47" s="50"/>
      <c r="G47" s="26"/>
      <c r="H47" s="26"/>
      <c r="I47" s="26"/>
      <c r="J47" s="26"/>
      <c r="K47" s="26"/>
      <c r="L47" s="26"/>
      <c r="M47" s="26"/>
      <c r="N47" s="22"/>
      <c r="O47" s="13"/>
      <c r="P47" s="13"/>
      <c r="Q47" s="13"/>
      <c r="R47" s="13"/>
      <c r="S47" s="13"/>
      <c r="T47" s="13"/>
      <c r="U47" s="13"/>
      <c r="V47" s="13"/>
    </row>
    <row r="48" spans="1:25" s="9" customFormat="1" ht="14.1" customHeight="1" x14ac:dyDescent="0.2">
      <c r="A48" s="47" t="s">
        <v>12</v>
      </c>
      <c r="B48" s="10">
        <v>0</v>
      </c>
      <c r="C48" s="50"/>
      <c r="D48" s="50"/>
      <c r="E48" s="50"/>
      <c r="F48" s="50"/>
      <c r="G48" s="26"/>
      <c r="H48" s="26"/>
      <c r="I48" s="26"/>
      <c r="J48" s="26"/>
      <c r="K48" s="26"/>
      <c r="L48" s="26"/>
      <c r="M48" s="26"/>
      <c r="N48" s="22"/>
      <c r="O48" s="13"/>
      <c r="P48" s="13"/>
      <c r="Q48" s="13"/>
      <c r="R48" s="13"/>
      <c r="S48" s="13"/>
      <c r="T48" s="13"/>
      <c r="U48" s="13"/>
      <c r="V48" s="13"/>
    </row>
    <row r="49" spans="1:22" s="9" customFormat="1" ht="14.1" customHeight="1" x14ac:dyDescent="0.2">
      <c r="A49" s="48" t="s">
        <v>12</v>
      </c>
      <c r="B49" s="16">
        <v>0</v>
      </c>
      <c r="C49" s="50"/>
      <c r="D49" s="50"/>
      <c r="E49" s="50"/>
      <c r="F49" s="50"/>
      <c r="G49" s="50"/>
      <c r="H49" s="26"/>
      <c r="I49" s="26"/>
      <c r="J49" s="26"/>
      <c r="K49" s="26"/>
      <c r="L49" s="26"/>
      <c r="M49" s="26"/>
      <c r="N49" s="26"/>
      <c r="O49" s="26"/>
      <c r="P49" s="51"/>
      <c r="Q49" s="22"/>
      <c r="R49" s="22"/>
      <c r="S49" s="50"/>
      <c r="T49" s="50"/>
      <c r="U49" s="13"/>
      <c r="V49" s="13"/>
    </row>
    <row r="50" spans="1:22" s="9" customFormat="1" ht="14.1" customHeight="1" x14ac:dyDescent="0.2">
      <c r="A50" s="48" t="s">
        <v>12</v>
      </c>
      <c r="B50" s="16">
        <v>0</v>
      </c>
      <c r="C50" s="50"/>
      <c r="D50" s="50"/>
      <c r="E50" s="50"/>
      <c r="F50" s="50"/>
      <c r="G50" s="50"/>
      <c r="H50" s="13"/>
      <c r="I50" s="27"/>
      <c r="J50" s="27"/>
      <c r="K50" s="27"/>
      <c r="L50" s="27"/>
      <c r="M50" s="27"/>
      <c r="N50" s="55"/>
      <c r="O50" s="55"/>
      <c r="P50" s="55"/>
      <c r="Q50" s="55"/>
      <c r="R50" s="55"/>
      <c r="S50" s="55"/>
      <c r="T50" s="55"/>
      <c r="U50" s="55"/>
      <c r="V50" s="57"/>
    </row>
    <row r="51" spans="1:22" s="9" customFormat="1" ht="14.1" customHeight="1" thickBot="1" x14ac:dyDescent="0.25">
      <c r="A51" s="49" t="s">
        <v>12</v>
      </c>
      <c r="B51" s="15">
        <v>0</v>
      </c>
      <c r="C51" s="50"/>
      <c r="D51" s="50"/>
      <c r="E51" s="50"/>
      <c r="F51" s="50"/>
      <c r="G51" s="50"/>
      <c r="H51" s="13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  <c r="T51" s="27"/>
      <c r="U51" s="27"/>
      <c r="V51" s="56"/>
    </row>
    <row r="52" spans="1:22" s="9" customFormat="1" ht="14.1" customHeight="1" x14ac:dyDescent="0.2">
      <c r="A52" s="13"/>
      <c r="B52" s="13"/>
      <c r="C52" s="53"/>
      <c r="D52" s="53"/>
      <c r="E52" s="53"/>
      <c r="F52" s="53"/>
      <c r="G52" s="53"/>
      <c r="H52" s="13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7"/>
      <c r="T52" s="27"/>
      <c r="U52" s="27"/>
      <c r="V52" s="56"/>
    </row>
    <row r="53" spans="1:22" s="9" customFormat="1" ht="14.1" customHeight="1" thickBot="1" x14ac:dyDescent="0.25">
      <c r="A53" s="13"/>
      <c r="B53" s="13"/>
      <c r="C53" s="53"/>
      <c r="D53" s="53"/>
      <c r="E53" s="53"/>
      <c r="F53" s="53"/>
      <c r="G53" s="53"/>
      <c r="H53" s="13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3"/>
      <c r="T53" s="23"/>
      <c r="U53" s="22"/>
      <c r="V53" s="50"/>
    </row>
    <row r="54" spans="1:22" s="9" customFormat="1" ht="14.1" customHeight="1" thickBot="1" x14ac:dyDescent="0.25">
      <c r="A54" s="12" t="s">
        <v>27</v>
      </c>
      <c r="B54" s="21" t="s">
        <v>32</v>
      </c>
      <c r="C54" s="54"/>
      <c r="D54" s="54"/>
      <c r="E54" s="54"/>
      <c r="F54" s="54"/>
      <c r="G54" s="54"/>
      <c r="H54" s="13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3"/>
      <c r="T54" s="23"/>
      <c r="U54" s="22"/>
      <c r="V54" s="50"/>
    </row>
    <row r="55" spans="1:22" s="9" customFormat="1" ht="12" customHeight="1" x14ac:dyDescent="0.2">
      <c r="A55" s="13"/>
      <c r="B55" s="13"/>
      <c r="C55" s="13"/>
      <c r="D55" s="13"/>
      <c r="E55" s="13"/>
      <c r="F55" s="13"/>
      <c r="G55" s="13"/>
      <c r="H55" s="13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3"/>
      <c r="T55" s="23"/>
      <c r="U55" s="22"/>
      <c r="V55" s="50"/>
    </row>
    <row r="56" spans="1:22" ht="12.75" customHeight="1" x14ac:dyDescent="0.2">
      <c r="A56" s="24"/>
      <c r="B56" s="24"/>
      <c r="C56" s="24"/>
      <c r="D56" s="24"/>
      <c r="E56" s="24"/>
      <c r="F56" s="24"/>
      <c r="G56" s="24"/>
      <c r="H56" s="24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3"/>
      <c r="T56" s="23"/>
      <c r="U56" s="22"/>
      <c r="V56" s="50"/>
    </row>
    <row r="57" spans="1:22" x14ac:dyDescent="0.2">
      <c r="A57" s="14" t="s">
        <v>28</v>
      </c>
      <c r="B57" s="24"/>
      <c r="C57" s="24"/>
      <c r="D57" s="24"/>
      <c r="E57" s="24"/>
      <c r="F57" s="24"/>
      <c r="G57" s="24"/>
      <c r="H57" s="24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51"/>
      <c r="T57" s="51"/>
      <c r="U57" s="22"/>
      <c r="V57" s="50"/>
    </row>
    <row r="58" spans="1:22" x14ac:dyDescent="0.2">
      <c r="A58" s="13" t="s">
        <v>29</v>
      </c>
      <c r="B58" s="25"/>
      <c r="C58" s="25"/>
      <c r="D58" s="25"/>
      <c r="E58" s="25"/>
      <c r="F58" s="25"/>
      <c r="G58" s="25"/>
      <c r="H58" s="24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51"/>
      <c r="T58" s="51"/>
      <c r="U58" s="22"/>
      <c r="V58" s="50"/>
    </row>
    <row r="59" spans="1:22" ht="12" customHeight="1" x14ac:dyDescent="0.2">
      <c r="A59" s="24"/>
      <c r="B59" s="24"/>
      <c r="C59" s="24"/>
      <c r="D59" s="24"/>
      <c r="E59" s="24"/>
      <c r="F59" s="24"/>
      <c r="G59" s="24"/>
      <c r="H59" s="24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51"/>
      <c r="T59" s="51"/>
      <c r="U59" s="22"/>
      <c r="V59" s="50"/>
    </row>
    <row r="60" spans="1:22" ht="15.75" x14ac:dyDescent="0.2">
      <c r="A60" s="105" t="s">
        <v>60</v>
      </c>
      <c r="B60" s="105"/>
      <c r="C60" s="105"/>
      <c r="D60" s="105"/>
      <c r="E60" s="105"/>
      <c r="F60" s="105"/>
      <c r="G60" s="105"/>
      <c r="H60" s="105"/>
      <c r="I60" s="52"/>
      <c r="J60" s="52"/>
      <c r="K60" s="52"/>
      <c r="L60" s="52"/>
      <c r="M60" s="52"/>
      <c r="N60" s="52"/>
      <c r="O60" s="52"/>
      <c r="P60" s="24"/>
      <c r="Q60" s="24"/>
      <c r="R60" s="24"/>
      <c r="S60" s="24"/>
      <c r="T60" s="24"/>
      <c r="U60" s="24"/>
      <c r="V60" s="24"/>
    </row>
    <row r="61" spans="1:22" ht="12" customHeight="1" x14ac:dyDescent="0.2">
      <c r="A61" s="24"/>
      <c r="B61" s="24"/>
      <c r="C61" s="24"/>
      <c r="D61" s="24"/>
      <c r="E61" s="24"/>
      <c r="F61" s="24"/>
      <c r="G61" s="24"/>
      <c r="H61" s="52"/>
      <c r="I61" s="52"/>
      <c r="J61" s="52"/>
      <c r="K61" s="52"/>
      <c r="L61" s="52"/>
      <c r="M61" s="52"/>
      <c r="N61" s="52"/>
      <c r="O61" s="52"/>
      <c r="P61" s="24"/>
      <c r="Q61" s="24"/>
      <c r="R61" s="24"/>
      <c r="S61" s="24"/>
      <c r="T61" s="24"/>
      <c r="U61" s="24"/>
      <c r="V61" s="24"/>
    </row>
    <row r="62" spans="1:22" ht="12.75" x14ac:dyDescent="0.2">
      <c r="A62" s="24"/>
      <c r="B62" s="24"/>
      <c r="C62" s="24"/>
      <c r="D62" s="24"/>
      <c r="E62" s="24"/>
      <c r="F62" s="24"/>
      <c r="G62" s="24"/>
      <c r="H62" s="52"/>
      <c r="I62" s="52"/>
      <c r="J62" s="52"/>
      <c r="K62" s="52"/>
      <c r="L62" s="52"/>
      <c r="M62" s="52"/>
      <c r="N62" s="52"/>
      <c r="O62" s="52"/>
      <c r="P62" s="24"/>
      <c r="Q62" s="24"/>
      <c r="R62" s="24"/>
      <c r="S62" s="24"/>
      <c r="T62" s="24"/>
      <c r="U62" s="24"/>
      <c r="V62" s="24"/>
    </row>
  </sheetData>
  <sheetProtection password="D9B1" sheet="1" objects="1" scenarios="1" selectLockedCells="1"/>
  <mergeCells count="42">
    <mergeCell ref="A60:H60"/>
    <mergeCell ref="U7:U9"/>
    <mergeCell ref="V7:V9"/>
    <mergeCell ref="O7:O9"/>
    <mergeCell ref="T7:T9"/>
    <mergeCell ref="L8:L9"/>
    <mergeCell ref="H8:H9"/>
    <mergeCell ref="C7:C9"/>
    <mergeCell ref="F7:F9"/>
    <mergeCell ref="K8:K9"/>
    <mergeCell ref="D7:D9"/>
    <mergeCell ref="A35:B35"/>
    <mergeCell ref="P7:P9"/>
    <mergeCell ref="Q7:Q9"/>
    <mergeCell ref="S7:S9"/>
    <mergeCell ref="I8:I9"/>
    <mergeCell ref="A34:B34"/>
    <mergeCell ref="A11:B11"/>
    <mergeCell ref="B12:B33"/>
    <mergeCell ref="A10:B10"/>
    <mergeCell ref="G7:L7"/>
    <mergeCell ref="G8:G9"/>
    <mergeCell ref="G35:L35"/>
    <mergeCell ref="G37:J37"/>
    <mergeCell ref="M37:P37"/>
    <mergeCell ref="G38:I40"/>
    <mergeCell ref="J38:J40"/>
    <mergeCell ref="M38:O40"/>
    <mergeCell ref="P38:P40"/>
    <mergeCell ref="A1:Y1"/>
    <mergeCell ref="A2:Y2"/>
    <mergeCell ref="A3:Y3"/>
    <mergeCell ref="R7:R9"/>
    <mergeCell ref="W7:W9"/>
    <mergeCell ref="X7:X9"/>
    <mergeCell ref="Y7:Y9"/>
    <mergeCell ref="A5:Y5"/>
    <mergeCell ref="E7:E9"/>
    <mergeCell ref="J8:J9"/>
    <mergeCell ref="M7:M9"/>
    <mergeCell ref="N7:N9"/>
    <mergeCell ref="A7:B9"/>
  </mergeCells>
  <phoneticPr fontId="6" type="noConversion"/>
  <printOptions horizontalCentered="1"/>
  <pageMargins left="0.28000000000000003" right="0.25" top="0.71" bottom="0.66" header="0.27" footer="0.26"/>
  <pageSetup paperSize="181" scale="35" orientation="landscape" horizontalDpi="1200" verticalDpi="1200" r:id="rId1"/>
  <headerFooter alignWithMargins="0">
    <oddFooter>&amp;RRFB Bid Quotation Form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Base SOW - Cost Table</vt:lpstr>
      <vt:lpstr>'Base SOW - Cost Table'!Print_Area</vt:lpstr>
    </vt:vector>
  </TitlesOfParts>
  <Company>Excalibur Group,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Ozog, Jr.</dc:creator>
  <cp:lastModifiedBy>Bob Breakwell</cp:lastModifiedBy>
  <cp:lastPrinted>2014-03-28T18:55:59Z</cp:lastPrinted>
  <dcterms:created xsi:type="dcterms:W3CDTF">2009-03-12T14:50:14Z</dcterms:created>
  <dcterms:modified xsi:type="dcterms:W3CDTF">2017-03-23T19:18:04Z</dcterms:modified>
</cp:coreProperties>
</file>